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5775" tabRatio="631" firstSheet="2" activeTab="5"/>
  </bookViews>
  <sheets>
    <sheet name="de chèque" sheetId="1" r:id="rId1"/>
    <sheet name="courant" sheetId="2" r:id="rId2"/>
    <sheet name="d'épargne" sheetId="3" r:id="rId3"/>
    <sheet name="à terme et bons de caisse" sheetId="4" r:id="rId4"/>
    <sheet name="créditeurs de la clientèle" sheetId="5" r:id="rId5"/>
    <sheet name="total" sheetId="6" r:id="rId6"/>
    <sheet name="liste loc" sheetId="7" r:id="rId7"/>
  </sheets>
  <definedNames>
    <definedName name="_xlnm.Print_Titles" localSheetId="3">'à terme et bons de caisse'!$1:$12</definedName>
    <definedName name="_xlnm.Print_Titles" localSheetId="1">'courant'!$1:$12</definedName>
    <definedName name="_xlnm.Print_Titles" localSheetId="4">'créditeurs de la clientèle'!$1:$12</definedName>
    <definedName name="_xlnm.Print_Titles" localSheetId="0">'de chèque'!$1:$12</definedName>
    <definedName name="_xlnm.Print_Titles" localSheetId="2">'d''épargne'!$1:$12</definedName>
    <definedName name="_xlnm.Print_Titles" localSheetId="5">'total'!$1:$12</definedName>
    <definedName name="_xlnm.Print_Area" localSheetId="6">'liste loc'!$A$1:$E$28</definedName>
  </definedNames>
  <calcPr fullCalcOnLoad="1"/>
</workbook>
</file>

<file path=xl/sharedStrings.xml><?xml version="1.0" encoding="utf-8"?>
<sst xmlns="http://schemas.openxmlformats.org/spreadsheetml/2006/main" count="1386" uniqueCount="320">
  <si>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</si>
  <si>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</si>
  <si>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</si>
  <si>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</si>
  <si>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</si>
  <si>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</si>
  <si>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</si>
  <si>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</si>
  <si>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</si>
  <si>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</si>
  <si>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</si>
  <si>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</si>
  <si>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523</t>
  </si>
  <si>
    <t>511</t>
  </si>
  <si>
    <t>090</t>
  </si>
  <si>
    <t>575</t>
  </si>
  <si>
    <t>621</t>
  </si>
  <si>
    <t>121</t>
  </si>
  <si>
    <t>780</t>
  </si>
  <si>
    <t>150</t>
  </si>
  <si>
    <t>530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</si>
  <si>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</si>
  <si>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</si>
  <si>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</si>
  <si>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</si>
  <si>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</si>
  <si>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</si>
  <si>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</si>
  <si>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</si>
  <si>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</si>
  <si>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</si>
  <si>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</si>
  <si>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</si>
  <si>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</si>
  <si>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</si>
  <si>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057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</si>
  <si>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</si>
  <si>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</si>
  <si>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</si>
  <si>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</si>
  <si>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</si>
  <si>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</si>
  <si>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</si>
  <si>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</si>
  <si>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</si>
  <si>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</si>
  <si>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015</t>
  </si>
  <si>
    <t>728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</si>
  <si>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</si>
  <si>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</si>
  <si>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</si>
  <si>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</si>
  <si>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</si>
  <si>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</si>
  <si>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</si>
  <si>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</si>
  <si>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</si>
  <si>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</si>
  <si>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</si>
  <si>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</si>
  <si>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</si>
  <si>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</si>
  <si>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</si>
  <si>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</si>
  <si>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</si>
  <si>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</si>
  <si>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</si>
  <si>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</si>
  <si>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</si>
  <si>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</si>
  <si>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</si>
  <si>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</si>
  <si>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</si>
  <si>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</si>
  <si>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</si>
  <si>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</si>
  <si>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</si>
  <si>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</si>
  <si>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</si>
  <si>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</si>
  <si>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</si>
  <si>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</si>
  <si>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</si>
  <si>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</si>
  <si>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</si>
  <si>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</si>
  <si>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</si>
  <si>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 xml:space="preserve">AGADIR </t>
  </si>
  <si>
    <t xml:space="preserve">AHFIR </t>
  </si>
  <si>
    <t xml:space="preserve">AIN TAOUJDATE </t>
  </si>
  <si>
    <t xml:space="preserve">AIT MELLOUL </t>
  </si>
  <si>
    <t xml:space="preserve">AKNOUL </t>
  </si>
  <si>
    <t xml:space="preserve">AL HOCEIMA </t>
  </si>
  <si>
    <t xml:space="preserve">ASILAH </t>
  </si>
  <si>
    <t xml:space="preserve">AZEMMOUR </t>
  </si>
  <si>
    <t xml:space="preserve">AZROU </t>
  </si>
  <si>
    <t xml:space="preserve">BEN AHMED </t>
  </si>
  <si>
    <t xml:space="preserve">BEN GUERIR </t>
  </si>
  <si>
    <t xml:space="preserve">BEN SLIMANE </t>
  </si>
  <si>
    <t xml:space="preserve">BEN TIB </t>
  </si>
  <si>
    <t xml:space="preserve">BENI ANSAR </t>
  </si>
  <si>
    <t xml:space="preserve">BENI MELLAL </t>
  </si>
  <si>
    <t xml:space="preserve">BERKANE </t>
  </si>
  <si>
    <t xml:space="preserve">BERRECHID </t>
  </si>
  <si>
    <t xml:space="preserve">BOUZNIKA </t>
  </si>
  <si>
    <t xml:space="preserve">CASABLANCA </t>
  </si>
  <si>
    <t xml:space="preserve">CHEFCHAOUEN </t>
  </si>
  <si>
    <t xml:space="preserve">DAKHLA </t>
  </si>
  <si>
    <t xml:space="preserve">DCHEIRA </t>
  </si>
  <si>
    <t xml:space="preserve">DRIOUCH </t>
  </si>
  <si>
    <t xml:space="preserve">EL JADIDA </t>
  </si>
  <si>
    <t xml:space="preserve">EL KELAA DES SRARHNA </t>
  </si>
  <si>
    <t xml:space="preserve">EL KELAA M'GOUNA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</si>
  <si>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</si>
  <si>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</si>
  <si>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</si>
  <si>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</si>
  <si>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FES </t>
  </si>
  <si>
    <t xml:space="preserve">FKIH BEN SALAH </t>
  </si>
  <si>
    <t xml:space="preserve">FNIDEK </t>
  </si>
  <si>
    <t xml:space="preserve">GUELMIM </t>
  </si>
  <si>
    <t xml:space="preserve">GUERCIF </t>
  </si>
  <si>
    <t xml:space="preserve">INEZGANE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</si>
  <si>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</si>
  <si>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</si>
  <si>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</si>
  <si>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</si>
  <si>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</si>
  <si>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</si>
  <si>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LAAYOUNE </t>
  </si>
  <si>
    <t xml:space="preserve">LARACHE </t>
  </si>
  <si>
    <t xml:space="preserve">MARRAKECH </t>
  </si>
  <si>
    <t xml:space="preserve">MASSA </t>
  </si>
  <si>
    <t xml:space="preserve">M'DIQ </t>
  </si>
  <si>
    <t xml:space="preserve">MECHRA BEL KSIRI </t>
  </si>
  <si>
    <t xml:space="preserve">MEKNES </t>
  </si>
  <si>
    <t xml:space="preserve">MIDAR </t>
  </si>
  <si>
    <t xml:space="preserve">MIDELT </t>
  </si>
  <si>
    <t xml:space="preserve">MOHAMMEDIA </t>
  </si>
  <si>
    <t xml:space="preserve">MONTE ARUIT </t>
  </si>
  <si>
    <t xml:space="preserve">NADOR </t>
  </si>
  <si>
    <t xml:space="preserve">OUARZAZATE </t>
  </si>
  <si>
    <t xml:space="preserve">OUAZZANE </t>
  </si>
  <si>
    <t xml:space="preserve">OUED ZEM </t>
  </si>
  <si>
    <t xml:space="preserve">OUJDA </t>
  </si>
  <si>
    <t xml:space="preserve">OULAD TEIMA </t>
  </si>
  <si>
    <t xml:space="preserve">RABAT </t>
  </si>
  <si>
    <t xml:space="preserve">SAFI </t>
  </si>
  <si>
    <t xml:space="preserve">SALE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</si>
  <si>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</si>
  <si>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</si>
  <si>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</si>
  <si>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</si>
  <si>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</si>
  <si>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KACEM </t>
  </si>
  <si>
    <t xml:space="preserve">SIDI SLIMANE </t>
  </si>
  <si>
    <t xml:space="preserve">SIDI YAHIA EL RHARB </t>
  </si>
  <si>
    <t xml:space="preserve">SOUK ARBAA EL RHARB </t>
  </si>
  <si>
    <t xml:space="preserve">TAN TAN </t>
  </si>
  <si>
    <t xml:space="preserve">TANGER </t>
  </si>
  <si>
    <t xml:space="preserve">TAOUNATE </t>
  </si>
  <si>
    <t xml:space="preserve">TAOURIRT </t>
  </si>
  <si>
    <t xml:space="preserve">TAROUDANNT </t>
  </si>
  <si>
    <t xml:space="preserve">TAZA </t>
  </si>
  <si>
    <t xml:space="preserve">TEMARA </t>
  </si>
  <si>
    <t xml:space="preserve">TETOUAN </t>
  </si>
  <si>
    <t xml:space="preserve">TIFLET </t>
  </si>
  <si>
    <t xml:space="preserve">TINEGHIR </t>
  </si>
  <si>
    <t xml:space="preserve">TIZNIT </t>
  </si>
  <si>
    <t xml:space="preserve">YOUSSOUFIA </t>
  </si>
  <si>
    <t xml:space="preserve">ZAGORA </t>
  </si>
  <si>
    <t xml:space="preserve">ZAIO </t>
  </si>
  <si>
    <t xml:space="preserve">ZEGANGANE </t>
  </si>
  <si>
    <t xml:space="preserve">IMZOUREN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</si>
  <si>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</si>
  <si>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</si>
  <si>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</si>
  <si>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</si>
  <si>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</si>
  <si>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</si>
  <si>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</si>
  <si>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</si>
  <si>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</si>
  <si>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</si>
  <si>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</si>
  <si>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</si>
  <si>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</si>
  <si>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</si>
  <si>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</si>
  <si>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</si>
  <si>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</si>
  <si>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</si>
  <si>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</si>
  <si>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</si>
  <si>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</si>
  <si>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AFOURAR</t>
  </si>
  <si>
    <t>BOUGUEDRA</t>
  </si>
  <si>
    <t xml:space="preserve">HAD BNI CHIKER </t>
  </si>
  <si>
    <t>NOUACEUR</t>
  </si>
  <si>
    <t xml:space="preserve">SIDI SMAIL  </t>
  </si>
  <si>
    <t xml:space="preserve">AGHBALA  </t>
  </si>
  <si>
    <t xml:space="preserve">BOUIZAKARNE </t>
  </si>
  <si>
    <t>HAD KOURT</t>
  </si>
  <si>
    <t xml:space="preserve">OUAOUIZARTH </t>
  </si>
  <si>
    <t xml:space="preserve">SKHIRATE </t>
  </si>
  <si>
    <t>AIN BENI MATHAR</t>
  </si>
  <si>
    <t>BOUJAD</t>
  </si>
  <si>
    <t xml:space="preserve">IFNI  </t>
  </si>
  <si>
    <t xml:space="preserve">OUED AMLIL  </t>
  </si>
  <si>
    <t xml:space="preserve">SKHOUR RHAMNA  </t>
  </si>
  <si>
    <t>AIN EL AOUDA</t>
  </si>
  <si>
    <t xml:space="preserve">BOUJDOUR </t>
  </si>
  <si>
    <t>IFRANE</t>
  </si>
  <si>
    <t>OUED LAOU</t>
  </si>
  <si>
    <t xml:space="preserve">SOUALAM TRIFIA </t>
  </si>
  <si>
    <t>AIN ZOHRA</t>
  </si>
  <si>
    <t>BOULEMANE</t>
  </si>
  <si>
    <t xml:space="preserve">IMI-N-TANOUTE  </t>
  </si>
  <si>
    <t xml:space="preserve">OULAD ABBOU </t>
  </si>
  <si>
    <t xml:space="preserve">TAFERSIT </t>
  </si>
  <si>
    <t>AIT OURIR</t>
  </si>
  <si>
    <t xml:space="preserve">BOUMALEN DADES </t>
  </si>
  <si>
    <t xml:space="preserve">ISSAGUEN </t>
  </si>
  <si>
    <t xml:space="preserve">OULAD AYAD  </t>
  </si>
  <si>
    <t>TAFRAOUTE</t>
  </si>
  <si>
    <t xml:space="preserve">AJDIR </t>
  </si>
  <si>
    <t xml:space="preserve">BZOU  </t>
  </si>
  <si>
    <t xml:space="preserve">JEMAA-SHAIM </t>
  </si>
  <si>
    <t xml:space="preserve">OULAD FREJ  </t>
  </si>
  <si>
    <t xml:space="preserve">TAHANNAOUT  </t>
  </si>
  <si>
    <t xml:space="preserve">AKLIM </t>
  </si>
  <si>
    <t xml:space="preserve">CHEMAIA  </t>
  </si>
  <si>
    <t>JERADA</t>
  </si>
  <si>
    <t xml:space="preserve">OULAD SAID  </t>
  </si>
  <si>
    <t xml:space="preserve">TAHLA </t>
  </si>
  <si>
    <t xml:space="preserve">AL AAOUAMRA </t>
  </si>
  <si>
    <t>CHICHAOUA</t>
  </si>
  <si>
    <t xml:space="preserve">JORF EL MELHA  </t>
  </si>
  <si>
    <t>OULMES</t>
  </si>
  <si>
    <t>TALIOUINE</t>
  </si>
  <si>
    <t xml:space="preserve">AMIZMIZ  </t>
  </si>
  <si>
    <t xml:space="preserve">KARIA BA MOHAMED  </t>
  </si>
  <si>
    <t>OUTAT EL HAJ</t>
  </si>
  <si>
    <t xml:space="preserve">TALSINT  </t>
  </si>
  <si>
    <t xml:space="preserve">AOULOUZ  </t>
  </si>
  <si>
    <t xml:space="preserve">DAR KEBDANI </t>
  </si>
  <si>
    <t>KARIAT AREKMANE</t>
  </si>
  <si>
    <t>TAMALLALT</t>
  </si>
  <si>
    <t xml:space="preserve">KHEMIS ZEMAMRA </t>
  </si>
  <si>
    <t xml:space="preserve">RHAFSAI  </t>
  </si>
  <si>
    <t xml:space="preserve">TAMANAR  </t>
  </si>
  <si>
    <t>AZILAL</t>
  </si>
  <si>
    <t xml:space="preserve">DEMNATE  </t>
  </si>
  <si>
    <t xml:space="preserve">LAATTAOUIA  </t>
  </si>
  <si>
    <t xml:space="preserve">RICH  </t>
  </si>
  <si>
    <t>TAMSAMANE</t>
  </si>
  <si>
    <t xml:space="preserve">BAB BERRED  </t>
  </si>
  <si>
    <t>EL BOROUJ</t>
  </si>
  <si>
    <t xml:space="preserve">LALLA MIMOUNA  </t>
  </si>
  <si>
    <t xml:space="preserve">RISSANI  </t>
  </si>
  <si>
    <t xml:space="preserve">TATA  </t>
  </si>
  <si>
    <t xml:space="preserve">BAB TAZA </t>
  </si>
  <si>
    <t xml:space="preserve">EL GARA  </t>
  </si>
  <si>
    <t xml:space="preserve">ROMMANI  </t>
  </si>
  <si>
    <t xml:space="preserve">TAZNAKHT </t>
  </si>
  <si>
    <t>BENI DRAR</t>
  </si>
  <si>
    <t xml:space="preserve">EL HAJEB </t>
  </si>
  <si>
    <t>MARTIL</t>
  </si>
  <si>
    <t xml:space="preserve">SABAA AIYOUN </t>
  </si>
  <si>
    <t xml:space="preserve">TINEJDAD </t>
  </si>
  <si>
    <t xml:space="preserve">BIOUGRA  </t>
  </si>
  <si>
    <t xml:space="preserve">EL KEBAB </t>
  </si>
  <si>
    <t>MEDIOUNA</t>
  </si>
  <si>
    <t xml:space="preserve">SAIDIA </t>
  </si>
  <si>
    <t xml:space="preserve">TISSA </t>
  </si>
  <si>
    <t xml:space="preserve">BIR JDID </t>
  </si>
  <si>
    <t xml:space="preserve">EL KSIBA </t>
  </si>
  <si>
    <t xml:space="preserve">MISSOUR  </t>
  </si>
  <si>
    <t xml:space="preserve">SEBT GZOULA </t>
  </si>
  <si>
    <t xml:space="preserve">TIZI OUSLI  </t>
  </si>
  <si>
    <t>BNI BOUAYACH</t>
  </si>
  <si>
    <t>ES-SEMARA</t>
  </si>
  <si>
    <t xml:space="preserve">MOULAY BOUAZZA </t>
  </si>
  <si>
    <t>SIDI ALLAL TAZI</t>
  </si>
  <si>
    <t xml:space="preserve">TLATA AKHSASS  </t>
  </si>
  <si>
    <t xml:space="preserve">BOUARFA  </t>
  </si>
  <si>
    <t xml:space="preserve">FARKHANA </t>
  </si>
  <si>
    <t xml:space="preserve">MOULAY YACOUB </t>
  </si>
  <si>
    <t xml:space="preserve">SIDI BOUKNADEL </t>
  </si>
  <si>
    <t xml:space="preserve">ZAOUIAT CHEIKH </t>
  </si>
  <si>
    <t xml:space="preserve">BOUDINAR </t>
  </si>
  <si>
    <t>FIGUIG</t>
  </si>
  <si>
    <t>M'RIRT</t>
  </si>
  <si>
    <t>BOUFAKRANE</t>
  </si>
  <si>
    <t xml:space="preserve">GOULMIMA </t>
  </si>
  <si>
    <t xml:space="preserve">MY DRISS ZERHOUNE </t>
  </si>
  <si>
    <t xml:space="preserve">SIDI HAJJAJ </t>
  </si>
  <si>
    <t>Sous Total</t>
  </si>
  <si>
    <t>(1) Localités où sont implantés au moins trois établissements bancaires</t>
  </si>
  <si>
    <r>
      <t>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</si>
  <si>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t>AGDZ</t>
  </si>
  <si>
    <t>AIN HARROUDA</t>
  </si>
  <si>
    <t>IAAZZANENE</t>
  </si>
  <si>
    <t>IMOUZZER-KANDAR</t>
  </si>
  <si>
    <t>KHNICHET</t>
  </si>
  <si>
    <t>LAAOUNATE</t>
  </si>
  <si>
    <t>LOUALIDIA</t>
  </si>
  <si>
    <t>Ventilation par localités (1) des comptes de dépôt de l'ensemble des banques</t>
  </si>
  <si>
    <t>Autres localités (2)</t>
  </si>
  <si>
    <t>(2) Localités où sont implantées moins de trois établissements bancaires (voir liste en annexe)</t>
  </si>
  <si>
    <t>(2) Liste des localités où sont implantés moins de trois établissements bancaires</t>
  </si>
  <si>
    <t>Direction de la Supervision</t>
  </si>
  <si>
    <t>Bancaire</t>
  </si>
  <si>
    <t>A fin décembre 2003</t>
  </si>
  <si>
    <t>AIN TAOUJDATE</t>
  </si>
  <si>
    <t>BOUZNIKA</t>
  </si>
  <si>
    <t xml:space="preserve">(Montants en milliers de dirhams) </t>
  </si>
  <si>
    <t>AGUELMOUS</t>
  </si>
  <si>
    <t>TARGUISTE</t>
  </si>
  <si>
    <t>RAS AL 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</si>
</sst>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workbookViewId="0" topLeftCell="H1">
      <selection activeCell="K11" sqref="K11:L11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  <col min="15" max="15" width="9.140625" style="0" bestFit="1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316</v>
      </c>
      <c r="O8" s="50"/>
      <c r="P8" s="50"/>
    </row>
    <row r="9" spans="1:16" s="3" customFormat="1" ht="15" customHeight="1">
      <c r="A9" s="45" t="s">
        <v>174</v>
      </c>
      <c r="B9" s="45" t="s">
        <v>175</v>
      </c>
      <c r="C9" s="45" t="s">
        <v>176</v>
      </c>
      <c r="D9" s="45"/>
      <c r="E9" s="45"/>
      <c r="F9" s="45"/>
      <c r="G9" s="45"/>
      <c r="H9" s="45"/>
      <c r="I9" s="45" t="s">
        <v>177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0" t="s">
        <v>0</v>
      </c>
      <c r="B13" s="10" t="s">
        <v>87</v>
      </c>
      <c r="C13" s="28">
        <v>85696</v>
      </c>
      <c r="D13" s="28">
        <v>2012679</v>
      </c>
      <c r="E13" s="28">
        <v>19588</v>
      </c>
      <c r="F13" s="28">
        <v>753365</v>
      </c>
      <c r="G13" s="28">
        <v>2407</v>
      </c>
      <c r="H13" s="28">
        <v>60104</v>
      </c>
      <c r="I13" s="28">
        <v>44</v>
      </c>
      <c r="J13" s="28">
        <v>4351</v>
      </c>
      <c r="K13" s="28">
        <v>10</v>
      </c>
      <c r="L13" s="28">
        <v>386</v>
      </c>
      <c r="M13" s="28">
        <v>8</v>
      </c>
      <c r="N13" s="28">
        <v>606</v>
      </c>
      <c r="O13" s="28">
        <f>C13+E13+G13+I13+K13+M13</f>
        <v>107753</v>
      </c>
      <c r="P13" s="28">
        <f>D13+F13+H13+J13+L13+N13</f>
        <v>2831491</v>
      </c>
    </row>
    <row r="14" spans="1:16" s="4" customFormat="1" ht="15.75" customHeight="1">
      <c r="A14" s="21" t="s">
        <v>1</v>
      </c>
      <c r="B14" s="11" t="s">
        <v>88</v>
      </c>
      <c r="C14" s="29">
        <v>4254</v>
      </c>
      <c r="D14" s="29">
        <v>90882</v>
      </c>
      <c r="E14" s="29">
        <v>4844</v>
      </c>
      <c r="F14" s="29">
        <v>179854</v>
      </c>
      <c r="G14" s="29">
        <v>37</v>
      </c>
      <c r="H14" s="29">
        <v>1013</v>
      </c>
      <c r="I14" s="29">
        <v>0</v>
      </c>
      <c r="J14" s="29">
        <v>0</v>
      </c>
      <c r="K14" s="29">
        <v>2</v>
      </c>
      <c r="L14" s="29">
        <v>275</v>
      </c>
      <c r="M14" s="29">
        <v>0</v>
      </c>
      <c r="N14" s="29">
        <v>0</v>
      </c>
      <c r="O14" s="29">
        <f aca="true" t="shared" si="0" ref="O14:P76">C14+E14+G14+I14+K14+M14</f>
        <v>9137</v>
      </c>
      <c r="P14" s="29">
        <f t="shared" si="0"/>
        <v>272024</v>
      </c>
    </row>
    <row r="15" spans="1:16" s="4" customFormat="1" ht="15.75" customHeight="1">
      <c r="A15" s="21" t="s">
        <v>2</v>
      </c>
      <c r="B15" s="11" t="s">
        <v>89</v>
      </c>
      <c r="C15" s="29">
        <v>4054</v>
      </c>
      <c r="D15" s="29">
        <v>66453</v>
      </c>
      <c r="E15" s="29">
        <v>2043</v>
      </c>
      <c r="F15" s="29">
        <v>76106</v>
      </c>
      <c r="G15" s="29">
        <v>1</v>
      </c>
      <c r="H15" s="29">
        <v>11</v>
      </c>
      <c r="I15" s="29">
        <v>0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f t="shared" si="0"/>
        <v>6099</v>
      </c>
      <c r="P15" s="29">
        <f t="shared" si="0"/>
        <v>142571</v>
      </c>
    </row>
    <row r="16" spans="1:16" s="4" customFormat="1" ht="15.75" customHeight="1">
      <c r="A16" s="21" t="s">
        <v>3</v>
      </c>
      <c r="B16" s="11" t="s">
        <v>90</v>
      </c>
      <c r="C16" s="29">
        <v>14580</v>
      </c>
      <c r="D16" s="29">
        <v>380514</v>
      </c>
      <c r="E16" s="29">
        <v>4281</v>
      </c>
      <c r="F16" s="29">
        <v>159156</v>
      </c>
      <c r="G16" s="29">
        <v>57</v>
      </c>
      <c r="H16" s="29">
        <v>1500</v>
      </c>
      <c r="I16" s="29">
        <v>1</v>
      </c>
      <c r="J16" s="29">
        <v>2</v>
      </c>
      <c r="K16" s="29">
        <v>1</v>
      </c>
      <c r="L16" s="29">
        <v>3</v>
      </c>
      <c r="M16" s="29">
        <v>1</v>
      </c>
      <c r="N16" s="29">
        <v>13</v>
      </c>
      <c r="O16" s="29">
        <f t="shared" si="0"/>
        <v>18921</v>
      </c>
      <c r="P16" s="29">
        <f t="shared" si="0"/>
        <v>541188</v>
      </c>
    </row>
    <row r="17" spans="1:16" s="4" customFormat="1" ht="15.75" customHeight="1">
      <c r="A17" s="21" t="s">
        <v>4</v>
      </c>
      <c r="B17" s="11" t="s">
        <v>91</v>
      </c>
      <c r="C17" s="29">
        <v>1103</v>
      </c>
      <c r="D17" s="29">
        <v>20175</v>
      </c>
      <c r="E17" s="29">
        <v>3055</v>
      </c>
      <c r="F17" s="29">
        <v>141213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4158</v>
      </c>
      <c r="P17" s="29">
        <f t="shared" si="0"/>
        <v>161388</v>
      </c>
    </row>
    <row r="18" spans="1:16" s="4" customFormat="1" ht="15.75" customHeight="1">
      <c r="A18" s="21" t="s">
        <v>5</v>
      </c>
      <c r="B18" s="11" t="s">
        <v>92</v>
      </c>
      <c r="C18" s="29">
        <v>13176</v>
      </c>
      <c r="D18" s="29">
        <v>316585</v>
      </c>
      <c r="E18" s="29">
        <v>19603</v>
      </c>
      <c r="F18" s="29">
        <v>1069778</v>
      </c>
      <c r="G18" s="29">
        <v>105</v>
      </c>
      <c r="H18" s="29">
        <v>7949</v>
      </c>
      <c r="I18" s="29">
        <v>1</v>
      </c>
      <c r="J18" s="29">
        <v>320</v>
      </c>
      <c r="K18" s="29">
        <v>5</v>
      </c>
      <c r="L18" s="29">
        <v>184</v>
      </c>
      <c r="M18" s="29">
        <v>0</v>
      </c>
      <c r="N18" s="29">
        <v>0</v>
      </c>
      <c r="O18" s="29">
        <f t="shared" si="0"/>
        <v>32890</v>
      </c>
      <c r="P18" s="29">
        <f t="shared" si="0"/>
        <v>1394816</v>
      </c>
    </row>
    <row r="19" spans="1:16" s="4" customFormat="1" ht="15.75" customHeight="1">
      <c r="A19" s="21" t="s">
        <v>6</v>
      </c>
      <c r="B19" s="11" t="s">
        <v>93</v>
      </c>
      <c r="C19" s="29">
        <v>4166</v>
      </c>
      <c r="D19" s="29">
        <v>83179</v>
      </c>
      <c r="E19" s="29">
        <v>3194</v>
      </c>
      <c r="F19" s="29">
        <v>117230</v>
      </c>
      <c r="G19" s="29">
        <v>300</v>
      </c>
      <c r="H19" s="29">
        <v>7693</v>
      </c>
      <c r="I19" s="29">
        <v>0</v>
      </c>
      <c r="J19" s="29">
        <v>0</v>
      </c>
      <c r="K19" s="29">
        <v>5</v>
      </c>
      <c r="L19" s="29">
        <v>1614</v>
      </c>
      <c r="M19" s="29">
        <v>0</v>
      </c>
      <c r="N19" s="29">
        <v>0</v>
      </c>
      <c r="O19" s="29">
        <f t="shared" si="0"/>
        <v>7665</v>
      </c>
      <c r="P19" s="29">
        <f t="shared" si="0"/>
        <v>209716</v>
      </c>
    </row>
    <row r="20" spans="1:16" s="4" customFormat="1" ht="15.75" customHeight="1">
      <c r="A20" s="21" t="s">
        <v>7</v>
      </c>
      <c r="B20" s="11" t="s">
        <v>94</v>
      </c>
      <c r="C20" s="29">
        <v>4522</v>
      </c>
      <c r="D20" s="29">
        <v>50308</v>
      </c>
      <c r="E20" s="29">
        <v>615</v>
      </c>
      <c r="F20" s="29">
        <v>19754</v>
      </c>
      <c r="G20" s="29">
        <v>60</v>
      </c>
      <c r="H20" s="29">
        <v>832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5197</v>
      </c>
      <c r="P20" s="29">
        <f t="shared" si="0"/>
        <v>70894</v>
      </c>
    </row>
    <row r="21" spans="1:16" s="4" customFormat="1" ht="15.75" customHeight="1">
      <c r="A21" s="21" t="s">
        <v>8</v>
      </c>
      <c r="B21" s="11" t="s">
        <v>95</v>
      </c>
      <c r="C21" s="29">
        <v>5808</v>
      </c>
      <c r="D21" s="29">
        <v>92501</v>
      </c>
      <c r="E21" s="29">
        <v>2705</v>
      </c>
      <c r="F21" s="29">
        <v>70675</v>
      </c>
      <c r="G21" s="29">
        <v>109</v>
      </c>
      <c r="H21" s="29">
        <v>571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8622</v>
      </c>
      <c r="P21" s="29">
        <f t="shared" si="0"/>
        <v>163747</v>
      </c>
    </row>
    <row r="22" spans="1:16" s="4" customFormat="1" ht="15.75" customHeight="1">
      <c r="A22" s="21" t="s">
        <v>9</v>
      </c>
      <c r="B22" s="11" t="s">
        <v>96</v>
      </c>
      <c r="C22" s="29">
        <v>3385</v>
      </c>
      <c r="D22" s="29">
        <v>69742</v>
      </c>
      <c r="E22" s="29">
        <v>1766</v>
      </c>
      <c r="F22" s="29">
        <v>64342</v>
      </c>
      <c r="G22" s="29">
        <v>29</v>
      </c>
      <c r="H22" s="29">
        <v>145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5180</v>
      </c>
      <c r="P22" s="29">
        <f t="shared" si="0"/>
        <v>134229</v>
      </c>
    </row>
    <row r="23" spans="1:16" s="4" customFormat="1" ht="15.75" customHeight="1">
      <c r="A23" s="21" t="s">
        <v>10</v>
      </c>
      <c r="B23" s="11" t="s">
        <v>97</v>
      </c>
      <c r="C23" s="29">
        <v>5179</v>
      </c>
      <c r="D23" s="29">
        <v>53293</v>
      </c>
      <c r="E23" s="29">
        <v>379</v>
      </c>
      <c r="F23" s="29">
        <v>10243</v>
      </c>
      <c r="G23" s="29">
        <v>21</v>
      </c>
      <c r="H23" s="29">
        <v>1870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5579</v>
      </c>
      <c r="P23" s="29">
        <f t="shared" si="0"/>
        <v>65406</v>
      </c>
    </row>
    <row r="24" spans="1:16" s="4" customFormat="1" ht="15.75" customHeight="1">
      <c r="A24" s="21" t="s">
        <v>11</v>
      </c>
      <c r="B24" s="11" t="s">
        <v>98</v>
      </c>
      <c r="C24" s="29">
        <v>6356</v>
      </c>
      <c r="D24" s="29">
        <v>91906</v>
      </c>
      <c r="E24" s="29">
        <v>1925</v>
      </c>
      <c r="F24" s="29">
        <v>51730</v>
      </c>
      <c r="G24" s="29">
        <v>37</v>
      </c>
      <c r="H24" s="29">
        <v>399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8318</v>
      </c>
      <c r="P24" s="29">
        <f t="shared" si="0"/>
        <v>144035</v>
      </c>
    </row>
    <row r="25" spans="1:16" s="4" customFormat="1" ht="15.75" customHeight="1">
      <c r="A25" s="21" t="s">
        <v>12</v>
      </c>
      <c r="B25" s="11" t="s">
        <v>99</v>
      </c>
      <c r="C25" s="29">
        <v>2814</v>
      </c>
      <c r="D25" s="29">
        <v>97957</v>
      </c>
      <c r="E25" s="29">
        <v>5895</v>
      </c>
      <c r="F25" s="29">
        <v>381886</v>
      </c>
      <c r="G25" s="29">
        <v>2</v>
      </c>
      <c r="H25" s="29">
        <v>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8711</v>
      </c>
      <c r="P25" s="29">
        <f t="shared" si="0"/>
        <v>479847</v>
      </c>
    </row>
    <row r="26" spans="1:16" s="4" customFormat="1" ht="15.75" customHeight="1">
      <c r="A26" s="21" t="s">
        <v>13</v>
      </c>
      <c r="B26" s="11" t="s">
        <v>100</v>
      </c>
      <c r="C26" s="29">
        <v>3395</v>
      </c>
      <c r="D26" s="29">
        <v>114884</v>
      </c>
      <c r="E26" s="29">
        <v>1559</v>
      </c>
      <c r="F26" s="29">
        <v>110660</v>
      </c>
      <c r="G26" s="29">
        <v>58</v>
      </c>
      <c r="H26" s="29">
        <v>1132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5012</v>
      </c>
      <c r="P26" s="29">
        <f t="shared" si="0"/>
        <v>226676</v>
      </c>
    </row>
    <row r="27" spans="1:16" s="4" customFormat="1" ht="15.75" customHeight="1">
      <c r="A27" s="21" t="s">
        <v>14</v>
      </c>
      <c r="B27" s="11" t="s">
        <v>101</v>
      </c>
      <c r="C27" s="29">
        <v>28882</v>
      </c>
      <c r="D27" s="29">
        <v>694467</v>
      </c>
      <c r="E27" s="29">
        <v>15237</v>
      </c>
      <c r="F27" s="29">
        <v>531605</v>
      </c>
      <c r="G27" s="29">
        <v>206</v>
      </c>
      <c r="H27" s="29">
        <v>2433</v>
      </c>
      <c r="I27" s="29">
        <v>0</v>
      </c>
      <c r="J27" s="29">
        <v>0</v>
      </c>
      <c r="K27" s="29">
        <v>2</v>
      </c>
      <c r="L27" s="29">
        <v>55</v>
      </c>
      <c r="M27" s="29">
        <v>0</v>
      </c>
      <c r="N27" s="29">
        <v>0</v>
      </c>
      <c r="O27" s="29">
        <f t="shared" si="0"/>
        <v>44327</v>
      </c>
      <c r="P27" s="29">
        <f t="shared" si="0"/>
        <v>1228560</v>
      </c>
    </row>
    <row r="28" spans="1:16" s="4" customFormat="1" ht="15.75" customHeight="1">
      <c r="A28" s="21" t="s">
        <v>15</v>
      </c>
      <c r="B28" s="11" t="s">
        <v>102</v>
      </c>
      <c r="C28" s="29">
        <v>20543</v>
      </c>
      <c r="D28" s="29">
        <v>611814</v>
      </c>
      <c r="E28" s="29">
        <v>30424</v>
      </c>
      <c r="F28" s="29">
        <v>1197642</v>
      </c>
      <c r="G28" s="29">
        <v>293</v>
      </c>
      <c r="H28" s="29">
        <v>4389</v>
      </c>
      <c r="I28" s="29">
        <v>1</v>
      </c>
      <c r="J28" s="29">
        <v>2</v>
      </c>
      <c r="K28" s="29">
        <v>5</v>
      </c>
      <c r="L28" s="29">
        <v>935</v>
      </c>
      <c r="M28" s="29">
        <v>0</v>
      </c>
      <c r="N28" s="29">
        <v>0</v>
      </c>
      <c r="O28" s="29">
        <f t="shared" si="0"/>
        <v>51266</v>
      </c>
      <c r="P28" s="29">
        <f t="shared" si="0"/>
        <v>1814782</v>
      </c>
    </row>
    <row r="29" spans="1:16" s="4" customFormat="1" ht="15.75" customHeight="1">
      <c r="A29" s="21" t="s">
        <v>16</v>
      </c>
      <c r="B29" s="11" t="s">
        <v>103</v>
      </c>
      <c r="C29" s="29">
        <v>13513</v>
      </c>
      <c r="D29" s="29">
        <v>258627</v>
      </c>
      <c r="E29" s="29">
        <v>2468</v>
      </c>
      <c r="F29" s="29">
        <v>78016</v>
      </c>
      <c r="G29" s="29">
        <v>67</v>
      </c>
      <c r="H29" s="29">
        <v>2042</v>
      </c>
      <c r="I29" s="29">
        <v>0</v>
      </c>
      <c r="J29" s="29">
        <v>0</v>
      </c>
      <c r="K29" s="29">
        <v>1</v>
      </c>
      <c r="L29" s="29">
        <v>0</v>
      </c>
      <c r="M29" s="29">
        <v>0</v>
      </c>
      <c r="N29" s="29">
        <v>0</v>
      </c>
      <c r="O29" s="29">
        <f t="shared" si="0"/>
        <v>16049</v>
      </c>
      <c r="P29" s="29">
        <f t="shared" si="0"/>
        <v>338685</v>
      </c>
    </row>
    <row r="30" spans="1:16" s="4" customFormat="1" ht="15.75" customHeight="1">
      <c r="A30" s="21" t="s">
        <v>17</v>
      </c>
      <c r="B30" s="11" t="s">
        <v>104</v>
      </c>
      <c r="C30" s="29">
        <v>4597</v>
      </c>
      <c r="D30" s="29">
        <v>59757</v>
      </c>
      <c r="E30" s="29">
        <v>565</v>
      </c>
      <c r="F30" s="29">
        <v>16213</v>
      </c>
      <c r="G30" s="29">
        <v>41</v>
      </c>
      <c r="H30" s="29">
        <v>448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5203</v>
      </c>
      <c r="P30" s="29">
        <f t="shared" si="0"/>
        <v>76418</v>
      </c>
    </row>
    <row r="31" spans="1:16" s="4" customFormat="1" ht="15.75" customHeight="1">
      <c r="A31" s="21" t="s">
        <v>18</v>
      </c>
      <c r="B31" s="11" t="s">
        <v>105</v>
      </c>
      <c r="C31" s="29">
        <v>661271</v>
      </c>
      <c r="D31" s="29">
        <v>24701657</v>
      </c>
      <c r="E31" s="29">
        <v>137634</v>
      </c>
      <c r="F31" s="29">
        <v>4958981</v>
      </c>
      <c r="G31" s="29">
        <v>8811</v>
      </c>
      <c r="H31" s="29">
        <v>305092</v>
      </c>
      <c r="I31" s="29">
        <v>1602</v>
      </c>
      <c r="J31" s="29">
        <v>127462</v>
      </c>
      <c r="K31" s="29">
        <v>303</v>
      </c>
      <c r="L31" s="29">
        <v>30900</v>
      </c>
      <c r="M31" s="29">
        <v>413</v>
      </c>
      <c r="N31" s="29">
        <v>80675</v>
      </c>
      <c r="O31" s="29">
        <f t="shared" si="0"/>
        <v>810034</v>
      </c>
      <c r="P31" s="29">
        <f t="shared" si="0"/>
        <v>30204767</v>
      </c>
    </row>
    <row r="32" spans="1:16" s="4" customFormat="1" ht="15.75" customHeight="1">
      <c r="A32" s="21" t="s">
        <v>19</v>
      </c>
      <c r="B32" s="11" t="s">
        <v>106</v>
      </c>
      <c r="C32" s="29">
        <v>6076</v>
      </c>
      <c r="D32" s="29">
        <v>96199</v>
      </c>
      <c r="E32" s="29">
        <v>1084</v>
      </c>
      <c r="F32" s="29">
        <v>42350</v>
      </c>
      <c r="G32" s="29">
        <v>102</v>
      </c>
      <c r="H32" s="29">
        <v>3927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7262</v>
      </c>
      <c r="P32" s="29">
        <f t="shared" si="0"/>
        <v>142476</v>
      </c>
    </row>
    <row r="33" spans="1:16" s="4" customFormat="1" ht="15.75" customHeight="1">
      <c r="A33" s="21" t="s">
        <v>20</v>
      </c>
      <c r="B33" s="11" t="s">
        <v>107</v>
      </c>
      <c r="C33" s="29">
        <v>8786</v>
      </c>
      <c r="D33" s="29">
        <v>96686</v>
      </c>
      <c r="E33" s="29">
        <v>20</v>
      </c>
      <c r="F33" s="29">
        <v>128</v>
      </c>
      <c r="G33" s="29">
        <v>22</v>
      </c>
      <c r="H33" s="29">
        <v>366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8828</v>
      </c>
      <c r="P33" s="29">
        <f t="shared" si="0"/>
        <v>97180</v>
      </c>
    </row>
    <row r="34" spans="1:16" s="4" customFormat="1" ht="15.75" customHeight="1">
      <c r="A34" s="21" t="s">
        <v>21</v>
      </c>
      <c r="B34" s="11" t="s">
        <v>108</v>
      </c>
      <c r="C34" s="29">
        <v>7227</v>
      </c>
      <c r="D34" s="29">
        <v>123906</v>
      </c>
      <c r="E34" s="29">
        <v>1548</v>
      </c>
      <c r="F34" s="29">
        <v>58754</v>
      </c>
      <c r="G34" s="29">
        <v>28</v>
      </c>
      <c r="H34" s="29">
        <v>600</v>
      </c>
      <c r="I34" s="29">
        <v>1</v>
      </c>
      <c r="J34" s="29">
        <v>27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8804</v>
      </c>
      <c r="P34" s="29">
        <f t="shared" si="0"/>
        <v>183287</v>
      </c>
    </row>
    <row r="35" spans="1:16" s="4" customFormat="1" ht="15.75" customHeight="1">
      <c r="A35" s="21" t="s">
        <v>22</v>
      </c>
      <c r="B35" s="11" t="s">
        <v>109</v>
      </c>
      <c r="C35" s="29">
        <v>2597</v>
      </c>
      <c r="D35" s="29">
        <v>99945</v>
      </c>
      <c r="E35" s="29">
        <v>6832</v>
      </c>
      <c r="F35" s="29">
        <v>459924</v>
      </c>
      <c r="G35" s="29">
        <v>38</v>
      </c>
      <c r="H35" s="29">
        <v>767</v>
      </c>
      <c r="I35" s="29">
        <v>0</v>
      </c>
      <c r="J35" s="29">
        <v>0</v>
      </c>
      <c r="K35" s="29">
        <v>2</v>
      </c>
      <c r="L35" s="29">
        <v>9</v>
      </c>
      <c r="M35" s="29">
        <v>0</v>
      </c>
      <c r="N35" s="29">
        <v>0</v>
      </c>
      <c r="O35" s="29">
        <f t="shared" si="0"/>
        <v>9469</v>
      </c>
      <c r="P35" s="29">
        <f t="shared" si="0"/>
        <v>560645</v>
      </c>
    </row>
    <row r="36" spans="1:16" s="4" customFormat="1" ht="15.75" customHeight="1">
      <c r="A36" s="21" t="s">
        <v>23</v>
      </c>
      <c r="B36" s="11" t="s">
        <v>110</v>
      </c>
      <c r="C36" s="29">
        <v>33216</v>
      </c>
      <c r="D36" s="29">
        <v>636083</v>
      </c>
      <c r="E36" s="29">
        <v>5382</v>
      </c>
      <c r="F36" s="29">
        <v>153395</v>
      </c>
      <c r="G36" s="29">
        <v>356</v>
      </c>
      <c r="H36" s="29">
        <v>10315</v>
      </c>
      <c r="I36" s="29">
        <v>4</v>
      </c>
      <c r="J36" s="29">
        <v>0</v>
      </c>
      <c r="K36" s="29">
        <v>2</v>
      </c>
      <c r="L36" s="29">
        <v>1</v>
      </c>
      <c r="M36" s="29">
        <v>0</v>
      </c>
      <c r="N36" s="29">
        <v>0</v>
      </c>
      <c r="O36" s="29">
        <f t="shared" si="0"/>
        <v>38960</v>
      </c>
      <c r="P36" s="29">
        <f t="shared" si="0"/>
        <v>799794</v>
      </c>
    </row>
    <row r="37" spans="1:16" s="4" customFormat="1" ht="15.75" customHeight="1">
      <c r="A37" s="21" t="s">
        <v>24</v>
      </c>
      <c r="B37" s="11" t="s">
        <v>111</v>
      </c>
      <c r="C37" s="29">
        <v>10201</v>
      </c>
      <c r="D37" s="29">
        <v>151355</v>
      </c>
      <c r="E37" s="29">
        <v>3541</v>
      </c>
      <c r="F37" s="29">
        <v>142517</v>
      </c>
      <c r="G37" s="29">
        <v>57</v>
      </c>
      <c r="H37" s="29">
        <v>966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13799</v>
      </c>
      <c r="P37" s="29">
        <f t="shared" si="0"/>
        <v>294838</v>
      </c>
    </row>
    <row r="38" spans="1:16" s="4" customFormat="1" ht="15.75" customHeight="1">
      <c r="A38" s="21" t="s">
        <v>25</v>
      </c>
      <c r="B38" s="11" t="s">
        <v>112</v>
      </c>
      <c r="C38" s="29">
        <v>3424</v>
      </c>
      <c r="D38" s="29">
        <v>46366</v>
      </c>
      <c r="E38" s="29">
        <v>4176</v>
      </c>
      <c r="F38" s="29">
        <v>151651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7600</v>
      </c>
      <c r="P38" s="29">
        <f t="shared" si="0"/>
        <v>198017</v>
      </c>
    </row>
    <row r="39" spans="1:16" s="4" customFormat="1" ht="15.75" customHeight="1">
      <c r="A39" s="21" t="s">
        <v>26</v>
      </c>
      <c r="B39" s="11" t="s">
        <v>113</v>
      </c>
      <c r="C39" s="29">
        <v>3400</v>
      </c>
      <c r="D39" s="29">
        <v>57186</v>
      </c>
      <c r="E39" s="29">
        <v>3581</v>
      </c>
      <c r="F39" s="29">
        <v>129600</v>
      </c>
      <c r="G39" s="29">
        <v>4</v>
      </c>
      <c r="H39" s="29">
        <v>17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6985</v>
      </c>
      <c r="P39" s="29">
        <f t="shared" si="0"/>
        <v>186803</v>
      </c>
    </row>
    <row r="40" spans="1:16" s="4" customFormat="1" ht="15.75" customHeight="1">
      <c r="A40" s="21" t="s">
        <v>27</v>
      </c>
      <c r="B40" s="11" t="s">
        <v>114</v>
      </c>
      <c r="C40" s="29">
        <v>3541</v>
      </c>
      <c r="D40" s="29">
        <v>48517</v>
      </c>
      <c r="E40" s="29">
        <v>1971</v>
      </c>
      <c r="F40" s="29">
        <v>70367</v>
      </c>
      <c r="G40" s="29">
        <v>58</v>
      </c>
      <c r="H40" s="29">
        <v>1883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5570</v>
      </c>
      <c r="P40" s="29">
        <f t="shared" si="0"/>
        <v>120767</v>
      </c>
    </row>
    <row r="41" spans="1:16" s="4" customFormat="1" ht="15.75" customHeight="1">
      <c r="A41" s="21" t="s">
        <v>28</v>
      </c>
      <c r="B41" s="11" t="s">
        <v>115</v>
      </c>
      <c r="C41" s="29">
        <v>10998</v>
      </c>
      <c r="D41" s="29">
        <v>140197</v>
      </c>
      <c r="E41" s="29">
        <v>2003</v>
      </c>
      <c r="F41" s="29">
        <v>73190</v>
      </c>
      <c r="G41" s="29">
        <v>60</v>
      </c>
      <c r="H41" s="29">
        <v>976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13061</v>
      </c>
      <c r="P41" s="29">
        <f t="shared" si="0"/>
        <v>214363</v>
      </c>
    </row>
    <row r="42" spans="1:16" s="4" customFormat="1" ht="15.75" customHeight="1">
      <c r="A42" s="21" t="s">
        <v>29</v>
      </c>
      <c r="B42" s="11" t="s">
        <v>116</v>
      </c>
      <c r="C42" s="29">
        <v>14346</v>
      </c>
      <c r="D42" s="29">
        <v>225661</v>
      </c>
      <c r="E42" s="29">
        <v>2110</v>
      </c>
      <c r="F42" s="29">
        <v>58933</v>
      </c>
      <c r="G42" s="29">
        <v>717</v>
      </c>
      <c r="H42" s="29">
        <v>16483</v>
      </c>
      <c r="I42" s="29">
        <v>2</v>
      </c>
      <c r="J42" s="29">
        <v>27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17175</v>
      </c>
      <c r="P42" s="29">
        <f t="shared" si="0"/>
        <v>301104</v>
      </c>
    </row>
    <row r="43" spans="1:16" s="4" customFormat="1" ht="15.75" customHeight="1">
      <c r="A43" s="21" t="s">
        <v>30</v>
      </c>
      <c r="B43" s="11" t="s">
        <v>117</v>
      </c>
      <c r="C43" s="29">
        <v>116249</v>
      </c>
      <c r="D43" s="29">
        <v>3083889</v>
      </c>
      <c r="E43" s="29">
        <v>39701</v>
      </c>
      <c r="F43" s="29">
        <v>1387848</v>
      </c>
      <c r="G43" s="29">
        <v>1195</v>
      </c>
      <c r="H43" s="29">
        <v>28053</v>
      </c>
      <c r="I43" s="29">
        <v>9</v>
      </c>
      <c r="J43" s="29">
        <v>89</v>
      </c>
      <c r="K43" s="29">
        <v>27</v>
      </c>
      <c r="L43" s="29">
        <v>759</v>
      </c>
      <c r="M43" s="29">
        <v>11</v>
      </c>
      <c r="N43" s="29">
        <v>1126</v>
      </c>
      <c r="O43" s="29">
        <f t="shared" si="0"/>
        <v>157192</v>
      </c>
      <c r="P43" s="29">
        <f t="shared" si="0"/>
        <v>4501764</v>
      </c>
    </row>
    <row r="44" spans="1:16" s="4" customFormat="1" ht="15.75" customHeight="1">
      <c r="A44" s="22" t="s">
        <v>31</v>
      </c>
      <c r="B44" s="12" t="s">
        <v>118</v>
      </c>
      <c r="C44" s="30">
        <v>9428</v>
      </c>
      <c r="D44" s="30">
        <v>206047</v>
      </c>
      <c r="E44" s="30">
        <v>7801</v>
      </c>
      <c r="F44" s="30">
        <v>334599</v>
      </c>
      <c r="G44" s="30">
        <v>49</v>
      </c>
      <c r="H44" s="30">
        <v>659</v>
      </c>
      <c r="I44" s="30">
        <v>0</v>
      </c>
      <c r="J44" s="30">
        <v>0</v>
      </c>
      <c r="K44" s="30">
        <v>3</v>
      </c>
      <c r="L44" s="30">
        <v>1680</v>
      </c>
      <c r="M44" s="30">
        <v>0</v>
      </c>
      <c r="N44" s="30">
        <v>0</v>
      </c>
      <c r="O44" s="30">
        <f t="shared" si="0"/>
        <v>17281</v>
      </c>
      <c r="P44" s="30">
        <f t="shared" si="0"/>
        <v>542985</v>
      </c>
    </row>
    <row r="45" spans="1:16" s="4" customFormat="1" ht="15.75" customHeight="1">
      <c r="A45" s="21" t="s">
        <v>32</v>
      </c>
      <c r="B45" s="11" t="s">
        <v>119</v>
      </c>
      <c r="C45" s="29">
        <v>3795</v>
      </c>
      <c r="D45" s="29">
        <v>230631</v>
      </c>
      <c r="E45" s="29">
        <v>984</v>
      </c>
      <c r="F45" s="29">
        <v>89387</v>
      </c>
      <c r="G45" s="29">
        <v>32</v>
      </c>
      <c r="H45" s="29">
        <v>7893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4811</v>
      </c>
      <c r="P45" s="29">
        <f t="shared" si="0"/>
        <v>327911</v>
      </c>
    </row>
    <row r="46" spans="1:16" s="4" customFormat="1" ht="15.75" customHeight="1">
      <c r="A46" s="21" t="s">
        <v>33</v>
      </c>
      <c r="B46" s="11" t="s">
        <v>120</v>
      </c>
      <c r="C46" s="29">
        <v>14041</v>
      </c>
      <c r="D46" s="29">
        <v>177093</v>
      </c>
      <c r="E46" s="29">
        <v>6993</v>
      </c>
      <c r="F46" s="29">
        <v>232236</v>
      </c>
      <c r="G46" s="29">
        <v>35</v>
      </c>
      <c r="H46" s="29">
        <v>364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21069</v>
      </c>
      <c r="P46" s="29">
        <f t="shared" si="0"/>
        <v>409693</v>
      </c>
    </row>
    <row r="47" spans="1:16" s="4" customFormat="1" ht="15.75" customHeight="1">
      <c r="A47" s="21" t="s">
        <v>34</v>
      </c>
      <c r="B47" s="11" t="s">
        <v>121</v>
      </c>
      <c r="C47" s="29">
        <v>6278</v>
      </c>
      <c r="D47" s="29">
        <v>145684</v>
      </c>
      <c r="E47" s="29">
        <v>6566</v>
      </c>
      <c r="F47" s="29">
        <v>328289</v>
      </c>
      <c r="G47" s="29">
        <v>39</v>
      </c>
      <c r="H47" s="29">
        <v>842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12883</v>
      </c>
      <c r="P47" s="29">
        <f t="shared" si="0"/>
        <v>474815</v>
      </c>
    </row>
    <row r="48" spans="1:16" s="4" customFormat="1" ht="15.75" customHeight="1">
      <c r="A48" s="21" t="s">
        <v>35</v>
      </c>
      <c r="B48" s="11" t="s">
        <v>173</v>
      </c>
      <c r="C48" s="29">
        <v>3656</v>
      </c>
      <c r="D48" s="29">
        <v>93481</v>
      </c>
      <c r="E48" s="29">
        <v>8010</v>
      </c>
      <c r="F48" s="29">
        <v>446196</v>
      </c>
      <c r="G48" s="29">
        <v>2</v>
      </c>
      <c r="H48" s="29">
        <v>3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11668</v>
      </c>
      <c r="P48" s="29">
        <f t="shared" si="0"/>
        <v>539680</v>
      </c>
    </row>
    <row r="49" spans="1:16" s="4" customFormat="1" ht="15.75" customHeight="1">
      <c r="A49" s="21" t="s">
        <v>36</v>
      </c>
      <c r="B49" s="11" t="s">
        <v>122</v>
      </c>
      <c r="C49" s="29">
        <v>24791</v>
      </c>
      <c r="D49" s="29">
        <v>550404</v>
      </c>
      <c r="E49" s="29">
        <v>11644</v>
      </c>
      <c r="F49" s="29">
        <v>605209</v>
      </c>
      <c r="G49" s="29">
        <v>97</v>
      </c>
      <c r="H49" s="29">
        <v>3584</v>
      </c>
      <c r="I49" s="29">
        <v>1</v>
      </c>
      <c r="J49" s="29">
        <v>101</v>
      </c>
      <c r="K49" s="29">
        <v>2</v>
      </c>
      <c r="L49" s="29">
        <v>3</v>
      </c>
      <c r="M49" s="29">
        <v>0</v>
      </c>
      <c r="N49" s="29">
        <v>0</v>
      </c>
      <c r="O49" s="29">
        <f t="shared" si="0"/>
        <v>36535</v>
      </c>
      <c r="P49" s="29">
        <f t="shared" si="0"/>
        <v>1159301</v>
      </c>
    </row>
    <row r="50" spans="1:16" s="4" customFormat="1" ht="15.75" customHeight="1">
      <c r="A50" s="21" t="s">
        <v>37</v>
      </c>
      <c r="B50" s="11" t="s">
        <v>123</v>
      </c>
      <c r="C50" s="29">
        <v>4512</v>
      </c>
      <c r="D50" s="29">
        <v>64961</v>
      </c>
      <c r="E50" s="29">
        <v>720</v>
      </c>
      <c r="F50" s="29">
        <v>15389</v>
      </c>
      <c r="G50" s="29">
        <v>7</v>
      </c>
      <c r="H50" s="29">
        <v>648</v>
      </c>
      <c r="I50" s="29">
        <v>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5240</v>
      </c>
      <c r="P50" s="29">
        <f t="shared" si="0"/>
        <v>80998</v>
      </c>
    </row>
    <row r="51" spans="1:16" s="4" customFormat="1" ht="15.75" customHeight="1">
      <c r="A51" s="21" t="s">
        <v>38</v>
      </c>
      <c r="B51" s="11" t="s">
        <v>124</v>
      </c>
      <c r="C51" s="29">
        <v>55335</v>
      </c>
      <c r="D51" s="29">
        <v>1036882</v>
      </c>
      <c r="E51" s="29">
        <v>17725</v>
      </c>
      <c r="F51" s="29">
        <v>486330</v>
      </c>
      <c r="G51" s="29">
        <v>635</v>
      </c>
      <c r="H51" s="29">
        <v>15980</v>
      </c>
      <c r="I51" s="29">
        <v>11</v>
      </c>
      <c r="J51" s="29">
        <v>1315</v>
      </c>
      <c r="K51" s="29">
        <v>12</v>
      </c>
      <c r="L51" s="29">
        <v>293</v>
      </c>
      <c r="M51" s="29">
        <v>0</v>
      </c>
      <c r="N51" s="29">
        <v>0</v>
      </c>
      <c r="O51" s="29">
        <f t="shared" si="0"/>
        <v>73718</v>
      </c>
      <c r="P51" s="29">
        <f t="shared" si="0"/>
        <v>1540800</v>
      </c>
    </row>
    <row r="52" spans="1:16" s="4" customFormat="1" ht="15.75" customHeight="1">
      <c r="A52" s="21" t="s">
        <v>39</v>
      </c>
      <c r="B52" s="11" t="s">
        <v>125</v>
      </c>
      <c r="C52" s="29">
        <v>15519</v>
      </c>
      <c r="D52" s="29">
        <v>206689</v>
      </c>
      <c r="E52" s="29">
        <v>8139</v>
      </c>
      <c r="F52" s="29">
        <v>232261</v>
      </c>
      <c r="G52" s="29">
        <v>94</v>
      </c>
      <c r="H52" s="29">
        <v>2293</v>
      </c>
      <c r="I52" s="29">
        <v>1</v>
      </c>
      <c r="J52" s="29">
        <v>1</v>
      </c>
      <c r="K52" s="29">
        <v>3</v>
      </c>
      <c r="L52" s="29">
        <v>14</v>
      </c>
      <c r="M52" s="29">
        <v>0</v>
      </c>
      <c r="N52" s="29">
        <v>0</v>
      </c>
      <c r="O52" s="29">
        <f t="shared" si="0"/>
        <v>23756</v>
      </c>
      <c r="P52" s="29">
        <f t="shared" si="0"/>
        <v>441258</v>
      </c>
    </row>
    <row r="53" spans="1:16" s="4" customFormat="1" ht="15.75" customHeight="1">
      <c r="A53" s="21" t="s">
        <v>40</v>
      </c>
      <c r="B53" s="11" t="s">
        <v>126</v>
      </c>
      <c r="C53" s="29">
        <v>9734</v>
      </c>
      <c r="D53" s="29">
        <v>128782</v>
      </c>
      <c r="E53" s="29">
        <v>4358</v>
      </c>
      <c r="F53" s="29">
        <v>125295</v>
      </c>
      <c r="G53" s="29">
        <v>221</v>
      </c>
      <c r="H53" s="29">
        <v>4686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14313</v>
      </c>
      <c r="P53" s="29">
        <f t="shared" si="0"/>
        <v>258763</v>
      </c>
    </row>
    <row r="54" spans="1:16" s="4" customFormat="1" ht="15.75" customHeight="1">
      <c r="A54" s="21" t="s">
        <v>41</v>
      </c>
      <c r="B54" s="11" t="s">
        <v>127</v>
      </c>
      <c r="C54" s="29">
        <v>28230</v>
      </c>
      <c r="D54" s="29">
        <v>478033</v>
      </c>
      <c r="E54" s="29">
        <v>12356</v>
      </c>
      <c r="F54" s="29">
        <v>428417</v>
      </c>
      <c r="G54" s="29">
        <v>150</v>
      </c>
      <c r="H54" s="29">
        <v>3237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40736</v>
      </c>
      <c r="P54" s="29">
        <f t="shared" si="0"/>
        <v>909687</v>
      </c>
    </row>
    <row r="55" spans="1:16" s="4" customFormat="1" ht="15.75" customHeight="1">
      <c r="A55" s="21" t="s">
        <v>42</v>
      </c>
      <c r="B55" s="11" t="s">
        <v>128</v>
      </c>
      <c r="C55" s="29">
        <v>11396</v>
      </c>
      <c r="D55" s="29">
        <v>210015</v>
      </c>
      <c r="E55" s="29">
        <v>4826</v>
      </c>
      <c r="F55" s="29">
        <v>130866</v>
      </c>
      <c r="G55" s="29">
        <v>38</v>
      </c>
      <c r="H55" s="29">
        <v>308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16260</v>
      </c>
      <c r="P55" s="29">
        <f t="shared" si="0"/>
        <v>341189</v>
      </c>
    </row>
    <row r="56" spans="1:16" s="4" customFormat="1" ht="15.75" customHeight="1">
      <c r="A56" s="21" t="s">
        <v>43</v>
      </c>
      <c r="B56" s="11" t="s">
        <v>129</v>
      </c>
      <c r="C56" s="29">
        <v>27195</v>
      </c>
      <c r="D56" s="29">
        <v>363401</v>
      </c>
      <c r="E56" s="29">
        <v>537</v>
      </c>
      <c r="F56" s="29">
        <v>9326</v>
      </c>
      <c r="G56" s="29">
        <v>52</v>
      </c>
      <c r="H56" s="29">
        <v>1762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27784</v>
      </c>
      <c r="P56" s="29">
        <f t="shared" si="0"/>
        <v>374489</v>
      </c>
    </row>
    <row r="57" spans="1:16" s="4" customFormat="1" ht="15.75" customHeight="1">
      <c r="A57" s="21" t="s">
        <v>44</v>
      </c>
      <c r="B57" s="11" t="s">
        <v>130</v>
      </c>
      <c r="C57" s="29">
        <v>14963</v>
      </c>
      <c r="D57" s="29">
        <v>264927</v>
      </c>
      <c r="E57" s="29">
        <v>10107</v>
      </c>
      <c r="F57" s="29">
        <v>325557</v>
      </c>
      <c r="G57" s="29">
        <v>160</v>
      </c>
      <c r="H57" s="29">
        <v>5270</v>
      </c>
      <c r="I57" s="29">
        <v>2</v>
      </c>
      <c r="J57" s="29">
        <v>122</v>
      </c>
      <c r="K57" s="29">
        <v>4</v>
      </c>
      <c r="L57" s="29">
        <v>1127</v>
      </c>
      <c r="M57" s="29">
        <v>1</v>
      </c>
      <c r="N57" s="29">
        <v>1</v>
      </c>
      <c r="O57" s="29">
        <f t="shared" si="0"/>
        <v>25237</v>
      </c>
      <c r="P57" s="29">
        <f t="shared" si="0"/>
        <v>597004</v>
      </c>
    </row>
    <row r="58" spans="1:16" s="4" customFormat="1" ht="15.75" customHeight="1">
      <c r="A58" s="21" t="s">
        <v>45</v>
      </c>
      <c r="B58" s="11" t="s">
        <v>131</v>
      </c>
      <c r="C58" s="29">
        <v>121964</v>
      </c>
      <c r="D58" s="29">
        <v>3429091</v>
      </c>
      <c r="E58" s="29">
        <v>28301</v>
      </c>
      <c r="F58" s="29">
        <v>933902</v>
      </c>
      <c r="G58" s="29">
        <v>4095</v>
      </c>
      <c r="H58" s="29">
        <v>175374</v>
      </c>
      <c r="I58" s="29">
        <v>73</v>
      </c>
      <c r="J58" s="29">
        <v>10019</v>
      </c>
      <c r="K58" s="29">
        <v>32</v>
      </c>
      <c r="L58" s="29">
        <v>6050</v>
      </c>
      <c r="M58" s="29">
        <v>8</v>
      </c>
      <c r="N58" s="29">
        <v>82</v>
      </c>
      <c r="O58" s="29">
        <f t="shared" si="0"/>
        <v>154473</v>
      </c>
      <c r="P58" s="29">
        <f t="shared" si="0"/>
        <v>4554518</v>
      </c>
    </row>
    <row r="59" spans="1:16" s="4" customFormat="1" ht="15.75" customHeight="1">
      <c r="A59" s="21" t="s">
        <v>46</v>
      </c>
      <c r="B59" s="11" t="s">
        <v>132</v>
      </c>
      <c r="C59" s="29">
        <v>2382</v>
      </c>
      <c r="D59" s="29">
        <v>40142</v>
      </c>
      <c r="E59" s="29">
        <v>1796</v>
      </c>
      <c r="F59" s="29">
        <v>48109</v>
      </c>
      <c r="G59" s="29">
        <v>20</v>
      </c>
      <c r="H59" s="29">
        <v>326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4198</v>
      </c>
      <c r="P59" s="29">
        <f t="shared" si="0"/>
        <v>88577</v>
      </c>
    </row>
    <row r="60" spans="1:16" s="4" customFormat="1" ht="15.75" customHeight="1">
      <c r="A60" s="21" t="s">
        <v>47</v>
      </c>
      <c r="B60" s="11" t="s">
        <v>133</v>
      </c>
      <c r="C60" s="29">
        <v>2802</v>
      </c>
      <c r="D60" s="29">
        <v>74108</v>
      </c>
      <c r="E60" s="29">
        <v>604</v>
      </c>
      <c r="F60" s="29">
        <v>29685</v>
      </c>
      <c r="G60" s="29">
        <v>49</v>
      </c>
      <c r="H60" s="29">
        <v>749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3455</v>
      </c>
      <c r="P60" s="29">
        <f t="shared" si="0"/>
        <v>104542</v>
      </c>
    </row>
    <row r="61" spans="1:16" s="4" customFormat="1" ht="15.75" customHeight="1">
      <c r="A61" s="21" t="s">
        <v>48</v>
      </c>
      <c r="B61" s="11" t="s">
        <v>134</v>
      </c>
      <c r="C61" s="29">
        <v>4915</v>
      </c>
      <c r="D61" s="29">
        <v>53025</v>
      </c>
      <c r="E61" s="29">
        <v>917</v>
      </c>
      <c r="F61" s="29">
        <v>23760</v>
      </c>
      <c r="G61" s="29">
        <v>10</v>
      </c>
      <c r="H61" s="29">
        <v>56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5842</v>
      </c>
      <c r="P61" s="29">
        <f t="shared" si="0"/>
        <v>76841</v>
      </c>
    </row>
    <row r="62" spans="1:16" s="4" customFormat="1" ht="15.75" customHeight="1">
      <c r="A62" s="21" t="s">
        <v>49</v>
      </c>
      <c r="B62" s="11" t="s">
        <v>135</v>
      </c>
      <c r="C62" s="29">
        <v>78136</v>
      </c>
      <c r="D62" s="29">
        <v>1646697</v>
      </c>
      <c r="E62" s="29">
        <v>48400</v>
      </c>
      <c r="F62" s="29">
        <v>1619389</v>
      </c>
      <c r="G62" s="29">
        <v>1158</v>
      </c>
      <c r="H62" s="29">
        <v>22190</v>
      </c>
      <c r="I62" s="29">
        <v>9</v>
      </c>
      <c r="J62" s="29">
        <v>2375</v>
      </c>
      <c r="K62" s="29">
        <v>18</v>
      </c>
      <c r="L62" s="29">
        <v>998</v>
      </c>
      <c r="M62" s="29">
        <v>0</v>
      </c>
      <c r="N62" s="29">
        <v>0</v>
      </c>
      <c r="O62" s="29">
        <f t="shared" si="0"/>
        <v>127721</v>
      </c>
      <c r="P62" s="29">
        <f t="shared" si="0"/>
        <v>3291649</v>
      </c>
    </row>
    <row r="63" spans="1:16" s="4" customFormat="1" ht="15.75" customHeight="1">
      <c r="A63" s="21" t="s">
        <v>50</v>
      </c>
      <c r="B63" s="11" t="s">
        <v>136</v>
      </c>
      <c r="C63" s="29">
        <v>5279</v>
      </c>
      <c r="D63" s="29">
        <v>129144</v>
      </c>
      <c r="E63" s="29">
        <v>11558</v>
      </c>
      <c r="F63" s="29">
        <v>762764</v>
      </c>
      <c r="G63" s="29">
        <v>37</v>
      </c>
      <c r="H63" s="29">
        <v>744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16874</v>
      </c>
      <c r="P63" s="29">
        <f t="shared" si="0"/>
        <v>892652</v>
      </c>
    </row>
    <row r="64" spans="1:16" s="4" customFormat="1" ht="15.75" customHeight="1">
      <c r="A64" s="21" t="s">
        <v>51</v>
      </c>
      <c r="B64" s="11" t="s">
        <v>137</v>
      </c>
      <c r="C64" s="29">
        <v>5748</v>
      </c>
      <c r="D64" s="29">
        <v>73076</v>
      </c>
      <c r="E64" s="29">
        <v>867</v>
      </c>
      <c r="F64" s="29">
        <v>23105</v>
      </c>
      <c r="G64" s="29">
        <v>1</v>
      </c>
      <c r="H64" s="29">
        <v>44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6616</v>
      </c>
      <c r="P64" s="29">
        <f t="shared" si="0"/>
        <v>96225</v>
      </c>
    </row>
    <row r="65" spans="1:16" s="4" customFormat="1" ht="15.75" customHeight="1">
      <c r="A65" s="21" t="s">
        <v>52</v>
      </c>
      <c r="B65" s="11" t="s">
        <v>138</v>
      </c>
      <c r="C65" s="29">
        <v>36815</v>
      </c>
      <c r="D65" s="29">
        <v>796879</v>
      </c>
      <c r="E65" s="29">
        <v>11614</v>
      </c>
      <c r="F65" s="29">
        <v>314477</v>
      </c>
      <c r="G65" s="29">
        <v>405</v>
      </c>
      <c r="H65" s="29">
        <v>50923</v>
      </c>
      <c r="I65" s="29">
        <v>8</v>
      </c>
      <c r="J65" s="29">
        <v>563</v>
      </c>
      <c r="K65" s="29">
        <v>8</v>
      </c>
      <c r="L65" s="29">
        <v>322</v>
      </c>
      <c r="M65" s="29">
        <v>1</v>
      </c>
      <c r="N65" s="29">
        <v>2</v>
      </c>
      <c r="O65" s="29">
        <f t="shared" si="0"/>
        <v>48851</v>
      </c>
      <c r="P65" s="29">
        <f t="shared" si="0"/>
        <v>1163166</v>
      </c>
    </row>
    <row r="66" spans="1:16" s="4" customFormat="1" ht="15.75" customHeight="1">
      <c r="A66" s="21" t="s">
        <v>53</v>
      </c>
      <c r="B66" s="11" t="s">
        <v>139</v>
      </c>
      <c r="C66" s="29">
        <v>4775</v>
      </c>
      <c r="D66" s="29">
        <v>227932</v>
      </c>
      <c r="E66" s="29">
        <v>9171</v>
      </c>
      <c r="F66" s="29">
        <v>629611</v>
      </c>
      <c r="G66" s="29">
        <v>57</v>
      </c>
      <c r="H66" s="29">
        <v>692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14003</v>
      </c>
      <c r="P66" s="29">
        <f t="shared" si="0"/>
        <v>858235</v>
      </c>
    </row>
    <row r="67" spans="1:16" s="4" customFormat="1" ht="15.75" customHeight="1">
      <c r="A67" s="21" t="s">
        <v>54</v>
      </c>
      <c r="B67" s="11" t="s">
        <v>140</v>
      </c>
      <c r="C67" s="29">
        <v>31948</v>
      </c>
      <c r="D67" s="29">
        <v>1402879</v>
      </c>
      <c r="E67" s="29">
        <v>51899</v>
      </c>
      <c r="F67" s="29">
        <v>3072964</v>
      </c>
      <c r="G67" s="29">
        <v>512</v>
      </c>
      <c r="H67" s="29">
        <v>19074</v>
      </c>
      <c r="I67" s="29">
        <v>1</v>
      </c>
      <c r="J67" s="29">
        <v>1</v>
      </c>
      <c r="K67" s="29">
        <v>11</v>
      </c>
      <c r="L67" s="29">
        <v>79</v>
      </c>
      <c r="M67" s="29">
        <v>0</v>
      </c>
      <c r="N67" s="29">
        <v>0</v>
      </c>
      <c r="O67" s="29">
        <f t="shared" si="0"/>
        <v>84371</v>
      </c>
      <c r="P67" s="29">
        <f t="shared" si="0"/>
        <v>4494997</v>
      </c>
    </row>
    <row r="68" spans="1:16" s="4" customFormat="1" ht="15.75" customHeight="1">
      <c r="A68" s="21" t="s">
        <v>55</v>
      </c>
      <c r="B68" s="11" t="s">
        <v>141</v>
      </c>
      <c r="C68" s="29">
        <v>16414</v>
      </c>
      <c r="D68" s="29">
        <v>192802</v>
      </c>
      <c r="E68" s="29">
        <v>6242</v>
      </c>
      <c r="F68" s="29">
        <v>217142</v>
      </c>
      <c r="G68" s="29">
        <v>187</v>
      </c>
      <c r="H68" s="29">
        <v>4650</v>
      </c>
      <c r="I68" s="29">
        <v>14</v>
      </c>
      <c r="J68" s="29">
        <v>7284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22857</v>
      </c>
      <c r="P68" s="29">
        <f t="shared" si="0"/>
        <v>421878</v>
      </c>
    </row>
    <row r="69" spans="1:16" s="4" customFormat="1" ht="15.75" customHeight="1">
      <c r="A69" s="21" t="s">
        <v>56</v>
      </c>
      <c r="B69" s="11" t="s">
        <v>142</v>
      </c>
      <c r="C69" s="29">
        <v>5971</v>
      </c>
      <c r="D69" s="29">
        <v>80344</v>
      </c>
      <c r="E69" s="29">
        <v>928</v>
      </c>
      <c r="F69" s="29">
        <v>26356</v>
      </c>
      <c r="G69" s="29">
        <v>57</v>
      </c>
      <c r="H69" s="29">
        <v>1001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6956</v>
      </c>
      <c r="P69" s="29">
        <f t="shared" si="0"/>
        <v>107701</v>
      </c>
    </row>
    <row r="70" spans="1:16" s="4" customFormat="1" ht="15.75" customHeight="1">
      <c r="A70" s="21" t="s">
        <v>57</v>
      </c>
      <c r="B70" s="11" t="s">
        <v>143</v>
      </c>
      <c r="C70" s="29">
        <v>6693</v>
      </c>
      <c r="D70" s="29">
        <v>92283</v>
      </c>
      <c r="E70" s="29">
        <v>2580</v>
      </c>
      <c r="F70" s="29">
        <v>97428</v>
      </c>
      <c r="G70" s="29">
        <v>70</v>
      </c>
      <c r="H70" s="29">
        <v>558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9343</v>
      </c>
      <c r="P70" s="29">
        <f t="shared" si="0"/>
        <v>190269</v>
      </c>
    </row>
    <row r="71" spans="1:16" s="4" customFormat="1" ht="15.75" customHeight="1">
      <c r="A71" s="21" t="s">
        <v>58</v>
      </c>
      <c r="B71" s="11" t="s">
        <v>144</v>
      </c>
      <c r="C71" s="29">
        <v>61692</v>
      </c>
      <c r="D71" s="29">
        <v>1643850</v>
      </c>
      <c r="E71" s="29">
        <v>54594</v>
      </c>
      <c r="F71" s="29">
        <v>1873549</v>
      </c>
      <c r="G71" s="29">
        <v>1208</v>
      </c>
      <c r="H71" s="29">
        <v>24925</v>
      </c>
      <c r="I71" s="29">
        <v>4</v>
      </c>
      <c r="J71" s="29">
        <v>268</v>
      </c>
      <c r="K71" s="29">
        <v>24</v>
      </c>
      <c r="L71" s="29">
        <v>1880</v>
      </c>
      <c r="M71" s="29">
        <v>1</v>
      </c>
      <c r="N71" s="29">
        <v>1</v>
      </c>
      <c r="O71" s="29">
        <f t="shared" si="0"/>
        <v>117523</v>
      </c>
      <c r="P71" s="29">
        <f t="shared" si="0"/>
        <v>3544473</v>
      </c>
    </row>
    <row r="72" spans="1:16" s="4" customFormat="1" ht="15.75" customHeight="1">
      <c r="A72" s="21" t="s">
        <v>59</v>
      </c>
      <c r="B72" s="11" t="s">
        <v>145</v>
      </c>
      <c r="C72" s="29">
        <v>12288</v>
      </c>
      <c r="D72" s="29">
        <v>309762</v>
      </c>
      <c r="E72" s="29">
        <v>3069</v>
      </c>
      <c r="F72" s="29">
        <v>109541</v>
      </c>
      <c r="G72" s="29">
        <v>29</v>
      </c>
      <c r="H72" s="29">
        <v>1060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15386</v>
      </c>
      <c r="P72" s="29">
        <f t="shared" si="0"/>
        <v>420363</v>
      </c>
    </row>
    <row r="73" spans="1:16" s="4" customFormat="1" ht="15.75" customHeight="1">
      <c r="A73" s="21" t="s">
        <v>60</v>
      </c>
      <c r="B73" s="11" t="s">
        <v>146</v>
      </c>
      <c r="C73" s="29">
        <v>234055</v>
      </c>
      <c r="D73" s="29">
        <v>8292366</v>
      </c>
      <c r="E73" s="29">
        <v>33017</v>
      </c>
      <c r="F73" s="29">
        <v>1228143</v>
      </c>
      <c r="G73" s="29">
        <v>3395</v>
      </c>
      <c r="H73" s="29">
        <v>116966</v>
      </c>
      <c r="I73" s="29">
        <v>1138</v>
      </c>
      <c r="J73" s="29">
        <v>133962</v>
      </c>
      <c r="K73" s="29">
        <v>78</v>
      </c>
      <c r="L73" s="29">
        <v>9969</v>
      </c>
      <c r="M73" s="29">
        <v>145</v>
      </c>
      <c r="N73" s="29">
        <v>17245</v>
      </c>
      <c r="O73" s="29">
        <f t="shared" si="0"/>
        <v>271828</v>
      </c>
      <c r="P73" s="29">
        <f t="shared" si="0"/>
        <v>9798651</v>
      </c>
    </row>
    <row r="74" spans="1:16" s="4" customFormat="1" ht="15.75" customHeight="1">
      <c r="A74" s="21" t="s">
        <v>61</v>
      </c>
      <c r="B74" s="11" t="s">
        <v>147</v>
      </c>
      <c r="C74" s="29">
        <v>32657</v>
      </c>
      <c r="D74" s="29">
        <v>550771</v>
      </c>
      <c r="E74" s="29">
        <v>5143</v>
      </c>
      <c r="F74" s="29">
        <v>132012</v>
      </c>
      <c r="G74" s="29">
        <v>184</v>
      </c>
      <c r="H74" s="29">
        <v>1977</v>
      </c>
      <c r="I74" s="29">
        <v>1</v>
      </c>
      <c r="J74" s="29">
        <v>1071</v>
      </c>
      <c r="K74" s="29">
        <v>7</v>
      </c>
      <c r="L74" s="29">
        <v>110</v>
      </c>
      <c r="M74" s="29">
        <v>0</v>
      </c>
      <c r="N74" s="29">
        <v>0</v>
      </c>
      <c r="O74" s="29">
        <f t="shared" si="0"/>
        <v>37992</v>
      </c>
      <c r="P74" s="29">
        <f t="shared" si="0"/>
        <v>685941</v>
      </c>
    </row>
    <row r="75" spans="1:16" s="4" customFormat="1" ht="15.75" customHeight="1">
      <c r="A75" s="21" t="s">
        <v>62</v>
      </c>
      <c r="B75" s="11" t="s">
        <v>148</v>
      </c>
      <c r="C75" s="29">
        <v>60285</v>
      </c>
      <c r="D75" s="29">
        <v>955903</v>
      </c>
      <c r="E75" s="29">
        <v>13513</v>
      </c>
      <c r="F75" s="29">
        <v>410351</v>
      </c>
      <c r="G75" s="29">
        <v>284</v>
      </c>
      <c r="H75" s="29">
        <v>6285</v>
      </c>
      <c r="I75" s="29">
        <v>2</v>
      </c>
      <c r="J75" s="29">
        <v>990</v>
      </c>
      <c r="K75" s="29">
        <v>4</v>
      </c>
      <c r="L75" s="29">
        <v>144</v>
      </c>
      <c r="M75" s="29">
        <v>0</v>
      </c>
      <c r="N75" s="29">
        <v>0</v>
      </c>
      <c r="O75" s="29">
        <f t="shared" si="0"/>
        <v>74088</v>
      </c>
      <c r="P75" s="29">
        <f t="shared" si="0"/>
        <v>1373673</v>
      </c>
    </row>
    <row r="76" spans="1:16" s="4" customFormat="1" ht="15.75" customHeight="1">
      <c r="A76" s="21" t="s">
        <v>63</v>
      </c>
      <c r="B76" s="11" t="s">
        <v>149</v>
      </c>
      <c r="C76" s="29">
        <v>7127</v>
      </c>
      <c r="D76" s="29">
        <v>132986</v>
      </c>
      <c r="E76" s="29">
        <v>3101</v>
      </c>
      <c r="F76" s="29">
        <v>101754</v>
      </c>
      <c r="G76" s="29">
        <v>16</v>
      </c>
      <c r="H76" s="29">
        <v>36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10244</v>
      </c>
      <c r="P76" s="29">
        <f t="shared" si="0"/>
        <v>234776</v>
      </c>
    </row>
    <row r="77" spans="1:16" s="4" customFormat="1" ht="15.75" customHeight="1">
      <c r="A77" s="22" t="s">
        <v>64</v>
      </c>
      <c r="B77" s="12" t="s">
        <v>150</v>
      </c>
      <c r="C77" s="30">
        <v>8501</v>
      </c>
      <c r="D77" s="30">
        <v>141923</v>
      </c>
      <c r="E77" s="30">
        <v>3255</v>
      </c>
      <c r="F77" s="30">
        <v>115959</v>
      </c>
      <c r="G77" s="30">
        <v>106</v>
      </c>
      <c r="H77" s="30">
        <v>1230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99">C77+E77+G77+I77+K77+M77</f>
        <v>11862</v>
      </c>
      <c r="P77" s="30">
        <f t="shared" si="1"/>
        <v>259112</v>
      </c>
    </row>
    <row r="78" spans="1:16" s="4" customFormat="1" ht="15.75" customHeight="1">
      <c r="A78" s="21" t="s">
        <v>65</v>
      </c>
      <c r="B78" s="11" t="s">
        <v>151</v>
      </c>
      <c r="C78" s="29">
        <v>1936</v>
      </c>
      <c r="D78" s="29">
        <v>59002</v>
      </c>
      <c r="E78" s="29">
        <v>1569</v>
      </c>
      <c r="F78" s="29">
        <v>79697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3505</v>
      </c>
      <c r="P78" s="29">
        <f t="shared" si="1"/>
        <v>138699</v>
      </c>
    </row>
    <row r="79" spans="1:16" s="4" customFormat="1" ht="15.75" customHeight="1">
      <c r="A79" s="21" t="s">
        <v>66</v>
      </c>
      <c r="B79" s="11" t="s">
        <v>152</v>
      </c>
      <c r="C79" s="29">
        <v>18591</v>
      </c>
      <c r="D79" s="29">
        <v>306203</v>
      </c>
      <c r="E79" s="29">
        <v>5195</v>
      </c>
      <c r="F79" s="29">
        <v>153963</v>
      </c>
      <c r="G79" s="29">
        <v>131</v>
      </c>
      <c r="H79" s="29">
        <v>2326</v>
      </c>
      <c r="I79" s="29">
        <v>1</v>
      </c>
      <c r="J79" s="29">
        <v>4</v>
      </c>
      <c r="K79" s="29">
        <v>1</v>
      </c>
      <c r="L79" s="29">
        <v>4</v>
      </c>
      <c r="M79" s="29">
        <v>0</v>
      </c>
      <c r="N79" s="29">
        <v>0</v>
      </c>
      <c r="O79" s="29">
        <f t="shared" si="1"/>
        <v>23919</v>
      </c>
      <c r="P79" s="29">
        <f t="shared" si="1"/>
        <v>462500</v>
      </c>
    </row>
    <row r="80" spans="1:16" s="4" customFormat="1" ht="15.75" customHeight="1">
      <c r="A80" s="21" t="s">
        <v>67</v>
      </c>
      <c r="B80" s="11" t="s">
        <v>153</v>
      </c>
      <c r="C80" s="29">
        <v>6203</v>
      </c>
      <c r="D80" s="29">
        <v>119173</v>
      </c>
      <c r="E80" s="29">
        <v>957</v>
      </c>
      <c r="F80" s="29">
        <v>28080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7160</v>
      </c>
      <c r="P80" s="29">
        <f t="shared" si="1"/>
        <v>147253</v>
      </c>
    </row>
    <row r="81" spans="1:16" s="4" customFormat="1" ht="15.75" customHeight="1">
      <c r="A81" s="21" t="s">
        <v>68</v>
      </c>
      <c r="B81" s="11" t="s">
        <v>154</v>
      </c>
      <c r="C81" s="29">
        <v>8693</v>
      </c>
      <c r="D81" s="29">
        <v>150826</v>
      </c>
      <c r="E81" s="29">
        <v>3421</v>
      </c>
      <c r="F81" s="29">
        <v>90531</v>
      </c>
      <c r="G81" s="29">
        <v>86</v>
      </c>
      <c r="H81" s="29">
        <v>1337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12200</v>
      </c>
      <c r="P81" s="29">
        <f t="shared" si="1"/>
        <v>242694</v>
      </c>
    </row>
    <row r="82" spans="1:16" s="4" customFormat="1" ht="15.75" customHeight="1">
      <c r="A82" s="21" t="s">
        <v>69</v>
      </c>
      <c r="B82" s="11" t="s">
        <v>155</v>
      </c>
      <c r="C82" s="29">
        <v>11388</v>
      </c>
      <c r="D82" s="29">
        <v>156416</v>
      </c>
      <c r="E82" s="29">
        <v>7045</v>
      </c>
      <c r="F82" s="29">
        <v>196546</v>
      </c>
      <c r="G82" s="29">
        <v>117</v>
      </c>
      <c r="H82" s="29">
        <v>1024</v>
      </c>
      <c r="I82" s="29">
        <v>4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18554</v>
      </c>
      <c r="P82" s="29">
        <f t="shared" si="1"/>
        <v>353986</v>
      </c>
    </row>
    <row r="83" spans="1:16" s="4" customFormat="1" ht="15.75" customHeight="1">
      <c r="A83" s="21" t="s">
        <v>70</v>
      </c>
      <c r="B83" s="11" t="s">
        <v>156</v>
      </c>
      <c r="C83" s="29">
        <v>2527</v>
      </c>
      <c r="D83" s="29">
        <v>43222</v>
      </c>
      <c r="E83" s="29">
        <v>376</v>
      </c>
      <c r="F83" s="29">
        <v>8692</v>
      </c>
      <c r="G83" s="29">
        <v>3</v>
      </c>
      <c r="H83" s="29">
        <v>6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2906</v>
      </c>
      <c r="P83" s="29">
        <f t="shared" si="1"/>
        <v>51920</v>
      </c>
    </row>
    <row r="84" spans="1:16" s="4" customFormat="1" ht="15.75" customHeight="1">
      <c r="A84" s="21" t="s">
        <v>71</v>
      </c>
      <c r="B84" s="11" t="s">
        <v>157</v>
      </c>
      <c r="C84" s="29">
        <v>6737</v>
      </c>
      <c r="D84" s="29">
        <v>97783</v>
      </c>
      <c r="E84" s="29">
        <v>2446</v>
      </c>
      <c r="F84" s="29">
        <v>52295</v>
      </c>
      <c r="G84" s="29">
        <v>57</v>
      </c>
      <c r="H84" s="29">
        <v>844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9240</v>
      </c>
      <c r="P84" s="29">
        <f t="shared" si="1"/>
        <v>150922</v>
      </c>
    </row>
    <row r="85" spans="1:16" s="4" customFormat="1" ht="15.75" customHeight="1">
      <c r="A85" s="21" t="s">
        <v>72</v>
      </c>
      <c r="B85" s="11" t="s">
        <v>158</v>
      </c>
      <c r="C85" s="29">
        <v>8339</v>
      </c>
      <c r="D85" s="29">
        <v>107109</v>
      </c>
      <c r="E85" s="29">
        <v>403</v>
      </c>
      <c r="F85" s="29">
        <v>19051</v>
      </c>
      <c r="G85" s="29">
        <v>30</v>
      </c>
      <c r="H85" s="29">
        <v>590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8772</v>
      </c>
      <c r="P85" s="29">
        <f t="shared" si="1"/>
        <v>126750</v>
      </c>
    </row>
    <row r="86" spans="1:16" s="4" customFormat="1" ht="15.75" customHeight="1">
      <c r="A86" s="21" t="s">
        <v>73</v>
      </c>
      <c r="B86" s="11" t="s">
        <v>159</v>
      </c>
      <c r="C86" s="29">
        <v>95747</v>
      </c>
      <c r="D86" s="29">
        <v>3722537</v>
      </c>
      <c r="E86" s="29">
        <v>46729</v>
      </c>
      <c r="F86" s="29">
        <v>2152464</v>
      </c>
      <c r="G86" s="29">
        <v>1680</v>
      </c>
      <c r="H86" s="29">
        <v>57279</v>
      </c>
      <c r="I86" s="29">
        <v>161</v>
      </c>
      <c r="J86" s="29">
        <v>30142</v>
      </c>
      <c r="K86" s="29">
        <v>61</v>
      </c>
      <c r="L86" s="29">
        <v>9165</v>
      </c>
      <c r="M86" s="29">
        <v>13</v>
      </c>
      <c r="N86" s="29">
        <v>230</v>
      </c>
      <c r="O86" s="29">
        <f t="shared" si="1"/>
        <v>144391</v>
      </c>
      <c r="P86" s="29">
        <f t="shared" si="1"/>
        <v>5971817</v>
      </c>
    </row>
    <row r="87" spans="1:16" s="4" customFormat="1" ht="15.75" customHeight="1">
      <c r="A87" s="21" t="s">
        <v>74</v>
      </c>
      <c r="B87" s="11" t="s">
        <v>160</v>
      </c>
      <c r="C87" s="29">
        <v>6865</v>
      </c>
      <c r="D87" s="29">
        <v>113595</v>
      </c>
      <c r="E87" s="29">
        <v>3216</v>
      </c>
      <c r="F87" s="29">
        <v>135953</v>
      </c>
      <c r="G87" s="29">
        <v>1</v>
      </c>
      <c r="H87" s="29">
        <v>8</v>
      </c>
      <c r="I87" s="29">
        <v>0</v>
      </c>
      <c r="J87" s="29">
        <v>0</v>
      </c>
      <c r="K87" s="29">
        <v>1</v>
      </c>
      <c r="L87" s="29">
        <v>248</v>
      </c>
      <c r="M87" s="29">
        <v>0</v>
      </c>
      <c r="N87" s="29">
        <v>0</v>
      </c>
      <c r="O87" s="29">
        <f t="shared" si="1"/>
        <v>10083</v>
      </c>
      <c r="P87" s="29">
        <f t="shared" si="1"/>
        <v>249804</v>
      </c>
    </row>
    <row r="88" spans="1:16" s="4" customFormat="1" ht="15.75" customHeight="1">
      <c r="A88" s="21" t="s">
        <v>75</v>
      </c>
      <c r="B88" s="11" t="s">
        <v>161</v>
      </c>
      <c r="C88" s="29">
        <v>6378</v>
      </c>
      <c r="D88" s="29">
        <v>129428</v>
      </c>
      <c r="E88" s="29">
        <v>10241</v>
      </c>
      <c r="F88" s="29">
        <v>281516</v>
      </c>
      <c r="G88" s="29">
        <v>117</v>
      </c>
      <c r="H88" s="29">
        <v>718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16736</v>
      </c>
      <c r="P88" s="29">
        <f t="shared" si="1"/>
        <v>411662</v>
      </c>
    </row>
    <row r="89" spans="1:16" s="4" customFormat="1" ht="15.75" customHeight="1">
      <c r="A89" s="21" t="s">
        <v>76</v>
      </c>
      <c r="B89" s="11" t="s">
        <v>162</v>
      </c>
      <c r="C89" s="29">
        <v>15667</v>
      </c>
      <c r="D89" s="29">
        <v>334187</v>
      </c>
      <c r="E89" s="29">
        <v>6414</v>
      </c>
      <c r="F89" s="29">
        <v>238105</v>
      </c>
      <c r="G89" s="29">
        <v>94</v>
      </c>
      <c r="H89" s="29">
        <v>2946</v>
      </c>
      <c r="I89" s="29">
        <v>0</v>
      </c>
      <c r="J89" s="29">
        <v>0</v>
      </c>
      <c r="K89" s="29">
        <v>0</v>
      </c>
      <c r="L89" s="29">
        <v>0</v>
      </c>
      <c r="M89" s="29">
        <v>1</v>
      </c>
      <c r="N89" s="29">
        <v>553</v>
      </c>
      <c r="O89" s="29">
        <f t="shared" si="1"/>
        <v>22176</v>
      </c>
      <c r="P89" s="29">
        <f t="shared" si="1"/>
        <v>575791</v>
      </c>
    </row>
    <row r="90" spans="1:16" s="4" customFormat="1" ht="15.75" customHeight="1">
      <c r="A90" s="21" t="s">
        <v>77</v>
      </c>
      <c r="B90" s="11" t="s">
        <v>163</v>
      </c>
      <c r="C90" s="29">
        <v>21639</v>
      </c>
      <c r="D90" s="29">
        <v>362595</v>
      </c>
      <c r="E90" s="29">
        <v>19845</v>
      </c>
      <c r="F90" s="29">
        <v>961835</v>
      </c>
      <c r="G90" s="29">
        <v>222</v>
      </c>
      <c r="H90" s="29">
        <v>4998</v>
      </c>
      <c r="I90" s="29">
        <v>1</v>
      </c>
      <c r="J90" s="29">
        <v>1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41707</v>
      </c>
      <c r="P90" s="29">
        <f t="shared" si="1"/>
        <v>1329429</v>
      </c>
    </row>
    <row r="91" spans="1:16" s="4" customFormat="1" ht="15.75" customHeight="1">
      <c r="A91" s="21" t="s">
        <v>78</v>
      </c>
      <c r="B91" s="11" t="s">
        <v>164</v>
      </c>
      <c r="C91" s="29">
        <v>20684</v>
      </c>
      <c r="D91" s="29">
        <v>492210</v>
      </c>
      <c r="E91" s="29">
        <v>3864</v>
      </c>
      <c r="F91" s="29">
        <v>113134</v>
      </c>
      <c r="G91" s="29">
        <v>110</v>
      </c>
      <c r="H91" s="29">
        <v>2792</v>
      </c>
      <c r="I91" s="29">
        <v>1</v>
      </c>
      <c r="J91" s="29">
        <v>135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24659</v>
      </c>
      <c r="P91" s="29">
        <f t="shared" si="1"/>
        <v>608271</v>
      </c>
    </row>
    <row r="92" spans="1:16" s="4" customFormat="1" ht="15.75" customHeight="1">
      <c r="A92" s="21" t="s">
        <v>79</v>
      </c>
      <c r="B92" s="11" t="s">
        <v>165</v>
      </c>
      <c r="C92" s="29">
        <v>43433</v>
      </c>
      <c r="D92" s="29">
        <v>1622142</v>
      </c>
      <c r="E92" s="29">
        <v>24385</v>
      </c>
      <c r="F92" s="29">
        <v>1231714</v>
      </c>
      <c r="G92" s="29">
        <v>396</v>
      </c>
      <c r="H92" s="29">
        <v>31868</v>
      </c>
      <c r="I92" s="29">
        <v>8</v>
      </c>
      <c r="J92" s="29">
        <v>1126</v>
      </c>
      <c r="K92" s="29">
        <v>5</v>
      </c>
      <c r="L92" s="29">
        <v>730</v>
      </c>
      <c r="M92" s="29">
        <v>0</v>
      </c>
      <c r="N92" s="29">
        <v>0</v>
      </c>
      <c r="O92" s="29">
        <f t="shared" si="1"/>
        <v>68227</v>
      </c>
      <c r="P92" s="29">
        <f t="shared" si="1"/>
        <v>2887580</v>
      </c>
    </row>
    <row r="93" spans="1:16" s="4" customFormat="1" ht="15.75" customHeight="1">
      <c r="A93" s="21" t="s">
        <v>80</v>
      </c>
      <c r="B93" s="11" t="s">
        <v>166</v>
      </c>
      <c r="C93" s="29">
        <v>7160</v>
      </c>
      <c r="D93" s="29">
        <v>98618</v>
      </c>
      <c r="E93" s="29">
        <v>2660</v>
      </c>
      <c r="F93" s="29">
        <v>88166</v>
      </c>
      <c r="G93" s="29">
        <v>88</v>
      </c>
      <c r="H93" s="29">
        <v>933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9908</v>
      </c>
      <c r="P93" s="29">
        <f t="shared" si="1"/>
        <v>187717</v>
      </c>
    </row>
    <row r="94" spans="1:16" s="4" customFormat="1" ht="15.75" customHeight="1">
      <c r="A94" s="21" t="s">
        <v>81</v>
      </c>
      <c r="B94" s="11" t="s">
        <v>167</v>
      </c>
      <c r="C94" s="29">
        <v>6407</v>
      </c>
      <c r="D94" s="29">
        <v>78179</v>
      </c>
      <c r="E94" s="29">
        <v>8449</v>
      </c>
      <c r="F94" s="29">
        <v>238997</v>
      </c>
      <c r="G94" s="29">
        <v>82</v>
      </c>
      <c r="H94" s="29">
        <v>678</v>
      </c>
      <c r="I94" s="29">
        <v>0</v>
      </c>
      <c r="J94" s="29">
        <v>0</v>
      </c>
      <c r="K94" s="29">
        <v>2</v>
      </c>
      <c r="L94" s="29">
        <v>13</v>
      </c>
      <c r="M94" s="29">
        <v>0</v>
      </c>
      <c r="N94" s="29">
        <v>0</v>
      </c>
      <c r="O94" s="29">
        <f t="shared" si="1"/>
        <v>14940</v>
      </c>
      <c r="P94" s="29">
        <f t="shared" si="1"/>
        <v>317867</v>
      </c>
    </row>
    <row r="95" spans="1:16" s="4" customFormat="1" ht="15.75" customHeight="1">
      <c r="A95" s="21" t="s">
        <v>82</v>
      </c>
      <c r="B95" s="11" t="s">
        <v>168</v>
      </c>
      <c r="C95" s="29">
        <v>20799</v>
      </c>
      <c r="D95" s="29">
        <v>369082</v>
      </c>
      <c r="E95" s="29">
        <v>14544</v>
      </c>
      <c r="F95" s="29">
        <v>794732</v>
      </c>
      <c r="G95" s="29">
        <v>186</v>
      </c>
      <c r="H95" s="29">
        <v>6178</v>
      </c>
      <c r="I95" s="29">
        <v>0</v>
      </c>
      <c r="J95" s="29">
        <v>0</v>
      </c>
      <c r="K95" s="29">
        <v>2</v>
      </c>
      <c r="L95" s="29">
        <v>28</v>
      </c>
      <c r="M95" s="29">
        <v>0</v>
      </c>
      <c r="N95" s="29">
        <v>0</v>
      </c>
      <c r="O95" s="29">
        <f t="shared" si="1"/>
        <v>35531</v>
      </c>
      <c r="P95" s="29">
        <f t="shared" si="1"/>
        <v>1170020</v>
      </c>
    </row>
    <row r="96" spans="1:16" s="4" customFormat="1" ht="15.75" customHeight="1">
      <c r="A96" s="21" t="s">
        <v>83</v>
      </c>
      <c r="B96" s="11" t="s">
        <v>169</v>
      </c>
      <c r="C96" s="29">
        <v>6816</v>
      </c>
      <c r="D96" s="29">
        <v>79223</v>
      </c>
      <c r="E96" s="29">
        <v>1136</v>
      </c>
      <c r="F96" s="29">
        <v>23235</v>
      </c>
      <c r="G96" s="29">
        <v>37</v>
      </c>
      <c r="H96" s="29">
        <v>578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7989</v>
      </c>
      <c r="P96" s="29">
        <f t="shared" si="1"/>
        <v>103036</v>
      </c>
    </row>
    <row r="97" spans="1:16" s="4" customFormat="1" ht="15.75" customHeight="1">
      <c r="A97" s="21" t="s">
        <v>84</v>
      </c>
      <c r="B97" s="11" t="s">
        <v>170</v>
      </c>
      <c r="C97" s="29">
        <v>5940</v>
      </c>
      <c r="D97" s="29">
        <v>62853</v>
      </c>
      <c r="E97" s="29">
        <v>1353</v>
      </c>
      <c r="F97" s="29">
        <v>29732</v>
      </c>
      <c r="G97" s="29">
        <v>80</v>
      </c>
      <c r="H97" s="29">
        <v>3171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7373</v>
      </c>
      <c r="P97" s="29">
        <f t="shared" si="1"/>
        <v>95756</v>
      </c>
    </row>
    <row r="98" spans="1:16" s="4" customFormat="1" ht="15.75" customHeight="1">
      <c r="A98" s="21" t="s">
        <v>85</v>
      </c>
      <c r="B98" s="11" t="s">
        <v>171</v>
      </c>
      <c r="C98" s="29">
        <v>4565</v>
      </c>
      <c r="D98" s="29">
        <v>100680</v>
      </c>
      <c r="E98" s="29">
        <v>5985</v>
      </c>
      <c r="F98" s="29">
        <v>251053</v>
      </c>
      <c r="G98" s="29">
        <v>38</v>
      </c>
      <c r="H98" s="29">
        <v>462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10588</v>
      </c>
      <c r="P98" s="29">
        <f t="shared" si="1"/>
        <v>352195</v>
      </c>
    </row>
    <row r="99" spans="1:16" s="4" customFormat="1" ht="15.75" customHeight="1">
      <c r="A99" s="22" t="s">
        <v>86</v>
      </c>
      <c r="B99" s="12" t="s">
        <v>172</v>
      </c>
      <c r="C99" s="30">
        <v>3507</v>
      </c>
      <c r="D99" s="30">
        <v>79625</v>
      </c>
      <c r="E99" s="30">
        <v>4023</v>
      </c>
      <c r="F99" s="30">
        <v>198693</v>
      </c>
      <c r="G99" s="30">
        <v>83</v>
      </c>
      <c r="H99" s="30">
        <v>1005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f t="shared" si="1"/>
        <v>7613</v>
      </c>
      <c r="P99" s="29">
        <f t="shared" si="1"/>
        <v>279323</v>
      </c>
    </row>
    <row r="100" spans="1:16" s="7" customFormat="1" ht="20.25" customHeight="1">
      <c r="A100" s="46" t="s">
        <v>297</v>
      </c>
      <c r="B100" s="46"/>
      <c r="C100" s="6">
        <f aca="true" t="shared" si="2" ref="C100:P100">SUM(C13:C99)</f>
        <v>2406696</v>
      </c>
      <c r="D100" s="6">
        <f t="shared" si="2"/>
        <v>67781051</v>
      </c>
      <c r="E100" s="6">
        <f t="shared" si="2"/>
        <v>895320</v>
      </c>
      <c r="F100" s="6">
        <f t="shared" si="2"/>
        <v>35644648</v>
      </c>
      <c r="G100" s="6">
        <f t="shared" si="2"/>
        <v>32407</v>
      </c>
      <c r="H100" s="6">
        <f t="shared" si="2"/>
        <v>1058110</v>
      </c>
      <c r="I100" s="6">
        <f t="shared" si="2"/>
        <v>3107</v>
      </c>
      <c r="J100" s="6">
        <f t="shared" si="2"/>
        <v>321760</v>
      </c>
      <c r="K100" s="6">
        <f t="shared" si="2"/>
        <v>644</v>
      </c>
      <c r="L100" s="6">
        <f t="shared" si="2"/>
        <v>67979</v>
      </c>
      <c r="M100" s="6">
        <f t="shared" si="2"/>
        <v>603</v>
      </c>
      <c r="N100" s="6">
        <f t="shared" si="2"/>
        <v>100534</v>
      </c>
      <c r="O100" s="6">
        <f t="shared" si="2"/>
        <v>3338777</v>
      </c>
      <c r="P100" s="6">
        <f t="shared" si="2"/>
        <v>104974082</v>
      </c>
    </row>
    <row r="101" spans="1:16" s="7" customFormat="1" ht="20.25" customHeight="1">
      <c r="A101" s="46" t="s">
        <v>308</v>
      </c>
      <c r="B101" s="46"/>
      <c r="C101" s="6">
        <f>C102-C100</f>
        <v>147780</v>
      </c>
      <c r="D101" s="6">
        <f aca="true" t="shared" si="3" ref="D101:P101">D102-D100</f>
        <v>2179700</v>
      </c>
      <c r="E101" s="6">
        <f t="shared" si="3"/>
        <v>51432</v>
      </c>
      <c r="F101" s="6">
        <f t="shared" si="3"/>
        <v>2354273</v>
      </c>
      <c r="G101" s="6">
        <f t="shared" si="3"/>
        <v>370</v>
      </c>
      <c r="H101" s="6">
        <f t="shared" si="3"/>
        <v>7041</v>
      </c>
      <c r="I101" s="6">
        <f t="shared" si="3"/>
        <v>0</v>
      </c>
      <c r="J101" s="6">
        <f t="shared" si="3"/>
        <v>0</v>
      </c>
      <c r="K101" s="6">
        <f t="shared" si="3"/>
        <v>0</v>
      </c>
      <c r="L101" s="6">
        <f t="shared" si="3"/>
        <v>0</v>
      </c>
      <c r="M101" s="6">
        <f t="shared" si="3"/>
        <v>0</v>
      </c>
      <c r="N101" s="6">
        <f t="shared" si="3"/>
        <v>0</v>
      </c>
      <c r="O101" s="6">
        <f t="shared" si="3"/>
        <v>199582</v>
      </c>
      <c r="P101" s="6">
        <f t="shared" si="3"/>
        <v>4541014</v>
      </c>
    </row>
    <row r="102" spans="1:16" s="7" customFormat="1" ht="20.25" customHeight="1">
      <c r="A102" s="46" t="s">
        <v>178</v>
      </c>
      <c r="B102" s="46"/>
      <c r="C102" s="6">
        <v>2554476</v>
      </c>
      <c r="D102" s="6">
        <v>69960751</v>
      </c>
      <c r="E102" s="6">
        <v>946752</v>
      </c>
      <c r="F102" s="6">
        <v>37998921</v>
      </c>
      <c r="G102" s="6">
        <v>32777</v>
      </c>
      <c r="H102" s="6">
        <v>1065151</v>
      </c>
      <c r="I102" s="6">
        <v>3107</v>
      </c>
      <c r="J102" s="6">
        <v>321760</v>
      </c>
      <c r="K102" s="6">
        <v>644</v>
      </c>
      <c r="L102" s="6">
        <v>67979</v>
      </c>
      <c r="M102" s="6">
        <v>603</v>
      </c>
      <c r="N102" s="6">
        <v>100534</v>
      </c>
      <c r="O102" s="42">
        <f>C102+E102+G102+I102+K102+M102</f>
        <v>3538359</v>
      </c>
      <c r="P102" s="42">
        <f>D102+F102+H102+J102+L102+N102</f>
        <v>109515096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2">
    <mergeCell ref="A102:B102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0:B100"/>
    <mergeCell ref="A101:B10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  <rowBreaks count="2" manualBreakCount="2">
    <brk id="4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showGridLines="0" workbookViewId="0" topLeftCell="H1">
      <selection activeCell="H13" sqref="H13:H99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  <col min="15" max="15" width="7.57421875" style="0" bestFit="1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316</v>
      </c>
      <c r="O8" s="50"/>
      <c r="P8" s="50"/>
    </row>
    <row r="9" spans="1:16" s="3" customFormat="1" ht="15" customHeight="1">
      <c r="A9" s="45" t="s">
        <v>174</v>
      </c>
      <c r="B9" s="45" t="s">
        <v>175</v>
      </c>
      <c r="C9" s="45" t="s">
        <v>185</v>
      </c>
      <c r="D9" s="45"/>
      <c r="E9" s="45"/>
      <c r="F9" s="45"/>
      <c r="G9" s="45"/>
      <c r="H9" s="45"/>
      <c r="I9" s="45" t="s">
        <v>186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0" t="s">
        <v>0</v>
      </c>
      <c r="B13" s="10" t="s">
        <v>87</v>
      </c>
      <c r="C13" s="28">
        <v>12636</v>
      </c>
      <c r="D13" s="28">
        <v>2093843</v>
      </c>
      <c r="E13" s="28">
        <v>12</v>
      </c>
      <c r="F13" s="28">
        <v>4854</v>
      </c>
      <c r="G13" s="28">
        <v>43</v>
      </c>
      <c r="H13" s="28">
        <v>720</v>
      </c>
      <c r="I13" s="28">
        <v>10</v>
      </c>
      <c r="J13" s="28">
        <v>217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12701</v>
      </c>
      <c r="P13" s="28">
        <f>D13+F13+H13+J13+L13+N13</f>
        <v>2099634</v>
      </c>
    </row>
    <row r="14" spans="1:16" s="4" customFormat="1" ht="15.75" customHeight="1">
      <c r="A14" s="21" t="s">
        <v>1</v>
      </c>
      <c r="B14" s="11" t="s">
        <v>88</v>
      </c>
      <c r="C14" s="29">
        <v>409</v>
      </c>
      <c r="D14" s="29">
        <v>13187</v>
      </c>
      <c r="E14" s="29">
        <v>0</v>
      </c>
      <c r="F14" s="29">
        <v>0</v>
      </c>
      <c r="G14" s="29">
        <v>19</v>
      </c>
      <c r="H14" s="29">
        <v>406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6">C14+E14+G14+I14+K14+M14</f>
        <v>428</v>
      </c>
      <c r="P14" s="29">
        <f t="shared" si="0"/>
        <v>13593</v>
      </c>
    </row>
    <row r="15" spans="1:16" s="4" customFormat="1" ht="15.75" customHeight="1">
      <c r="A15" s="21" t="s">
        <v>2</v>
      </c>
      <c r="B15" s="11" t="s">
        <v>89</v>
      </c>
      <c r="C15" s="29">
        <v>392</v>
      </c>
      <c r="D15" s="29">
        <v>8113</v>
      </c>
      <c r="E15" s="29">
        <v>0</v>
      </c>
      <c r="F15" s="29">
        <v>0</v>
      </c>
      <c r="G15" s="29">
        <v>1</v>
      </c>
      <c r="H15" s="29">
        <v>10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393</v>
      </c>
      <c r="P15" s="29">
        <f t="shared" si="0"/>
        <v>8123</v>
      </c>
    </row>
    <row r="16" spans="1:16" s="4" customFormat="1" ht="15.75" customHeight="1">
      <c r="A16" s="21" t="s">
        <v>3</v>
      </c>
      <c r="B16" s="11" t="s">
        <v>90</v>
      </c>
      <c r="C16" s="29">
        <v>2052</v>
      </c>
      <c r="D16" s="29">
        <v>124987</v>
      </c>
      <c r="E16" s="29">
        <v>0</v>
      </c>
      <c r="F16" s="29">
        <v>0</v>
      </c>
      <c r="G16" s="29">
        <v>22</v>
      </c>
      <c r="H16" s="29">
        <v>1232</v>
      </c>
      <c r="I16" s="29">
        <v>1</v>
      </c>
      <c r="J16" s="29">
        <v>290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2075</v>
      </c>
      <c r="P16" s="29">
        <f t="shared" si="0"/>
        <v>126509</v>
      </c>
    </row>
    <row r="17" spans="1:16" s="4" customFormat="1" ht="15.75" customHeight="1">
      <c r="A17" s="21" t="s">
        <v>4</v>
      </c>
      <c r="B17" s="11" t="s">
        <v>91</v>
      </c>
      <c r="C17" s="29">
        <v>91</v>
      </c>
      <c r="D17" s="29">
        <v>4212</v>
      </c>
      <c r="E17" s="29">
        <v>0</v>
      </c>
      <c r="F17" s="29">
        <v>0</v>
      </c>
      <c r="G17" s="29">
        <v>1</v>
      </c>
      <c r="H17" s="29">
        <v>7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92</v>
      </c>
      <c r="P17" s="29">
        <f t="shared" si="0"/>
        <v>4219</v>
      </c>
    </row>
    <row r="18" spans="1:16" s="4" customFormat="1" ht="15.75" customHeight="1">
      <c r="A18" s="21" t="s">
        <v>5</v>
      </c>
      <c r="B18" s="11" t="s">
        <v>92</v>
      </c>
      <c r="C18" s="29">
        <v>1720</v>
      </c>
      <c r="D18" s="29">
        <v>108427</v>
      </c>
      <c r="E18" s="29">
        <v>1</v>
      </c>
      <c r="F18" s="29">
        <v>19</v>
      </c>
      <c r="G18" s="29">
        <v>4</v>
      </c>
      <c r="H18" s="29">
        <v>183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1725</v>
      </c>
      <c r="P18" s="29">
        <f t="shared" si="0"/>
        <v>108629</v>
      </c>
    </row>
    <row r="19" spans="1:16" s="4" customFormat="1" ht="15.75" customHeight="1">
      <c r="A19" s="21" t="s">
        <v>6</v>
      </c>
      <c r="B19" s="11" t="s">
        <v>93</v>
      </c>
      <c r="C19" s="29">
        <v>446</v>
      </c>
      <c r="D19" s="29">
        <v>23090</v>
      </c>
      <c r="E19" s="29">
        <v>0</v>
      </c>
      <c r="F19" s="29">
        <v>0</v>
      </c>
      <c r="G19" s="29">
        <v>4</v>
      </c>
      <c r="H19" s="29">
        <v>222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450</v>
      </c>
      <c r="P19" s="29">
        <f t="shared" si="0"/>
        <v>23312</v>
      </c>
    </row>
    <row r="20" spans="1:16" s="4" customFormat="1" ht="15.75" customHeight="1">
      <c r="A20" s="21" t="s">
        <v>7</v>
      </c>
      <c r="B20" s="11" t="s">
        <v>94</v>
      </c>
      <c r="C20" s="29">
        <v>612</v>
      </c>
      <c r="D20" s="29">
        <v>19792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613</v>
      </c>
      <c r="P20" s="29">
        <f t="shared" si="0"/>
        <v>19792</v>
      </c>
    </row>
    <row r="21" spans="1:16" s="4" customFormat="1" ht="15.75" customHeight="1">
      <c r="A21" s="21" t="s">
        <v>8</v>
      </c>
      <c r="B21" s="11" t="s">
        <v>95</v>
      </c>
      <c r="C21" s="29">
        <v>1246</v>
      </c>
      <c r="D21" s="29">
        <v>31556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1247</v>
      </c>
      <c r="P21" s="29">
        <f t="shared" si="0"/>
        <v>31557</v>
      </c>
    </row>
    <row r="22" spans="1:16" s="4" customFormat="1" ht="15.75" customHeight="1">
      <c r="A22" s="21" t="s">
        <v>9</v>
      </c>
      <c r="B22" s="11" t="s">
        <v>96</v>
      </c>
      <c r="C22" s="29">
        <v>593</v>
      </c>
      <c r="D22" s="29">
        <v>9864</v>
      </c>
      <c r="E22" s="29">
        <v>0</v>
      </c>
      <c r="F22" s="29">
        <v>0</v>
      </c>
      <c r="G22" s="29">
        <v>13</v>
      </c>
      <c r="H22" s="29">
        <v>209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606</v>
      </c>
      <c r="P22" s="29">
        <f t="shared" si="0"/>
        <v>10073</v>
      </c>
    </row>
    <row r="23" spans="1:16" s="4" customFormat="1" ht="15.75" customHeight="1">
      <c r="A23" s="21" t="s">
        <v>10</v>
      </c>
      <c r="B23" s="11" t="s">
        <v>97</v>
      </c>
      <c r="C23" s="29">
        <v>401</v>
      </c>
      <c r="D23" s="29">
        <v>13894</v>
      </c>
      <c r="E23" s="29">
        <v>0</v>
      </c>
      <c r="F23" s="29">
        <v>0</v>
      </c>
      <c r="G23" s="29">
        <v>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402</v>
      </c>
      <c r="P23" s="29">
        <f t="shared" si="0"/>
        <v>13894</v>
      </c>
    </row>
    <row r="24" spans="1:16" s="4" customFormat="1" ht="15.75" customHeight="1">
      <c r="A24" s="21" t="s">
        <v>11</v>
      </c>
      <c r="B24" s="11" t="s">
        <v>98</v>
      </c>
      <c r="C24" s="29">
        <v>809</v>
      </c>
      <c r="D24" s="29">
        <v>23449</v>
      </c>
      <c r="E24" s="29">
        <v>0</v>
      </c>
      <c r="F24" s="29">
        <v>0</v>
      </c>
      <c r="G24" s="29">
        <v>1</v>
      </c>
      <c r="H24" s="29">
        <v>4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810</v>
      </c>
      <c r="P24" s="29">
        <f t="shared" si="0"/>
        <v>23453</v>
      </c>
    </row>
    <row r="25" spans="1:16" s="4" customFormat="1" ht="15.75" customHeight="1">
      <c r="A25" s="21" t="s">
        <v>12</v>
      </c>
      <c r="B25" s="11" t="s">
        <v>99</v>
      </c>
      <c r="C25" s="29">
        <v>140</v>
      </c>
      <c r="D25" s="29">
        <v>6042</v>
      </c>
      <c r="E25" s="29">
        <v>0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141</v>
      </c>
      <c r="P25" s="29">
        <f t="shared" si="0"/>
        <v>6042</v>
      </c>
    </row>
    <row r="26" spans="1:16" s="4" customFormat="1" ht="15.75" customHeight="1">
      <c r="A26" s="21" t="s">
        <v>13</v>
      </c>
      <c r="B26" s="11" t="s">
        <v>100</v>
      </c>
      <c r="C26" s="29">
        <v>512</v>
      </c>
      <c r="D26" s="29">
        <v>94508</v>
      </c>
      <c r="E26" s="29">
        <v>0</v>
      </c>
      <c r="F26" s="29">
        <v>0</v>
      </c>
      <c r="G26" s="29">
        <v>3</v>
      </c>
      <c r="H26" s="29">
        <v>2891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515</v>
      </c>
      <c r="P26" s="29">
        <f t="shared" si="0"/>
        <v>97399</v>
      </c>
    </row>
    <row r="27" spans="1:16" s="4" customFormat="1" ht="15.75" customHeight="1">
      <c r="A27" s="21" t="s">
        <v>14</v>
      </c>
      <c r="B27" s="11" t="s">
        <v>101</v>
      </c>
      <c r="C27" s="29">
        <v>3502</v>
      </c>
      <c r="D27" s="29">
        <v>339339</v>
      </c>
      <c r="E27" s="29">
        <v>1</v>
      </c>
      <c r="F27" s="29">
        <v>7</v>
      </c>
      <c r="G27" s="29">
        <v>21</v>
      </c>
      <c r="H27" s="29">
        <v>2329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3524</v>
      </c>
      <c r="P27" s="29">
        <f t="shared" si="0"/>
        <v>341675</v>
      </c>
    </row>
    <row r="28" spans="1:16" s="4" customFormat="1" ht="15.75" customHeight="1">
      <c r="A28" s="21" t="s">
        <v>15</v>
      </c>
      <c r="B28" s="11" t="s">
        <v>102</v>
      </c>
      <c r="C28" s="29">
        <v>3331</v>
      </c>
      <c r="D28" s="29">
        <v>282133</v>
      </c>
      <c r="E28" s="29">
        <v>1</v>
      </c>
      <c r="F28" s="29">
        <v>1</v>
      </c>
      <c r="G28" s="29">
        <v>7</v>
      </c>
      <c r="H28" s="29">
        <v>293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3339</v>
      </c>
      <c r="P28" s="29">
        <f t="shared" si="0"/>
        <v>282427</v>
      </c>
    </row>
    <row r="29" spans="1:16" s="4" customFormat="1" ht="15.75" customHeight="1">
      <c r="A29" s="21" t="s">
        <v>16</v>
      </c>
      <c r="B29" s="11" t="s">
        <v>103</v>
      </c>
      <c r="C29" s="29">
        <v>2637</v>
      </c>
      <c r="D29" s="29">
        <v>107412</v>
      </c>
      <c r="E29" s="29">
        <v>0</v>
      </c>
      <c r="F29" s="29">
        <v>0</v>
      </c>
      <c r="G29" s="29">
        <v>9</v>
      </c>
      <c r="H29" s="29">
        <v>288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2646</v>
      </c>
      <c r="P29" s="29">
        <f t="shared" si="0"/>
        <v>107700</v>
      </c>
    </row>
    <row r="30" spans="1:16" s="4" customFormat="1" ht="15.75" customHeight="1">
      <c r="A30" s="21" t="s">
        <v>17</v>
      </c>
      <c r="B30" s="11" t="s">
        <v>104</v>
      </c>
      <c r="C30" s="29">
        <v>181</v>
      </c>
      <c r="D30" s="29">
        <v>4938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181</v>
      </c>
      <c r="P30" s="29">
        <f t="shared" si="0"/>
        <v>4938</v>
      </c>
    </row>
    <row r="31" spans="1:16" s="4" customFormat="1" ht="15.75" customHeight="1">
      <c r="A31" s="21" t="s">
        <v>18</v>
      </c>
      <c r="B31" s="11" t="s">
        <v>105</v>
      </c>
      <c r="C31" s="29">
        <v>86226</v>
      </c>
      <c r="D31" s="29">
        <v>20354045</v>
      </c>
      <c r="E31" s="29">
        <v>97</v>
      </c>
      <c r="F31" s="29">
        <v>118042</v>
      </c>
      <c r="G31" s="29">
        <v>775</v>
      </c>
      <c r="H31" s="29">
        <v>185899</v>
      </c>
      <c r="I31" s="29">
        <v>322</v>
      </c>
      <c r="J31" s="29">
        <v>293858</v>
      </c>
      <c r="K31" s="29">
        <v>6</v>
      </c>
      <c r="L31" s="29">
        <v>766</v>
      </c>
      <c r="M31" s="29">
        <v>56</v>
      </c>
      <c r="N31" s="29">
        <v>43872</v>
      </c>
      <c r="O31" s="29">
        <f t="shared" si="0"/>
        <v>87482</v>
      </c>
      <c r="P31" s="29">
        <f t="shared" si="0"/>
        <v>20996482</v>
      </c>
    </row>
    <row r="32" spans="1:16" s="4" customFormat="1" ht="15.75" customHeight="1">
      <c r="A32" s="21" t="s">
        <v>19</v>
      </c>
      <c r="B32" s="11" t="s">
        <v>106</v>
      </c>
      <c r="C32" s="29">
        <v>724</v>
      </c>
      <c r="D32" s="29">
        <v>26019</v>
      </c>
      <c r="E32" s="29">
        <v>0</v>
      </c>
      <c r="F32" s="29">
        <v>0</v>
      </c>
      <c r="G32" s="29">
        <v>8</v>
      </c>
      <c r="H32" s="29">
        <v>446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732</v>
      </c>
      <c r="P32" s="29">
        <f t="shared" si="0"/>
        <v>26465</v>
      </c>
    </row>
    <row r="33" spans="1:16" s="4" customFormat="1" ht="15.75" customHeight="1">
      <c r="A33" s="21" t="s">
        <v>20</v>
      </c>
      <c r="B33" s="11" t="s">
        <v>107</v>
      </c>
      <c r="C33" s="29">
        <v>1963</v>
      </c>
      <c r="D33" s="29">
        <v>74800</v>
      </c>
      <c r="E33" s="29">
        <v>0</v>
      </c>
      <c r="F33" s="29">
        <v>0</v>
      </c>
      <c r="G33" s="29">
        <v>4</v>
      </c>
      <c r="H33" s="29">
        <v>22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1967</v>
      </c>
      <c r="P33" s="29">
        <f t="shared" si="0"/>
        <v>74822</v>
      </c>
    </row>
    <row r="34" spans="1:16" s="4" customFormat="1" ht="15.75" customHeight="1">
      <c r="A34" s="21" t="s">
        <v>21</v>
      </c>
      <c r="B34" s="11" t="s">
        <v>108</v>
      </c>
      <c r="C34" s="29">
        <v>516</v>
      </c>
      <c r="D34" s="29">
        <v>19116</v>
      </c>
      <c r="E34" s="29">
        <v>0</v>
      </c>
      <c r="F34" s="29">
        <v>0</v>
      </c>
      <c r="G34" s="29">
        <v>4</v>
      </c>
      <c r="H34" s="29">
        <v>113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520</v>
      </c>
      <c r="P34" s="29">
        <f t="shared" si="0"/>
        <v>19229</v>
      </c>
    </row>
    <row r="35" spans="1:16" s="4" customFormat="1" ht="15.75" customHeight="1">
      <c r="A35" s="21" t="s">
        <v>22</v>
      </c>
      <c r="B35" s="11" t="s">
        <v>109</v>
      </c>
      <c r="C35" s="29">
        <v>152</v>
      </c>
      <c r="D35" s="29">
        <v>19032</v>
      </c>
      <c r="E35" s="29">
        <v>0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153</v>
      </c>
      <c r="P35" s="29">
        <f t="shared" si="0"/>
        <v>19032</v>
      </c>
    </row>
    <row r="36" spans="1:16" s="4" customFormat="1" ht="15.75" customHeight="1">
      <c r="A36" s="21" t="s">
        <v>23</v>
      </c>
      <c r="B36" s="11" t="s">
        <v>110</v>
      </c>
      <c r="C36" s="29">
        <v>4759</v>
      </c>
      <c r="D36" s="29">
        <v>637897</v>
      </c>
      <c r="E36" s="29">
        <v>0</v>
      </c>
      <c r="F36" s="29">
        <v>0</v>
      </c>
      <c r="G36" s="29">
        <v>33</v>
      </c>
      <c r="H36" s="29">
        <v>717</v>
      </c>
      <c r="I36" s="29">
        <v>0</v>
      </c>
      <c r="J36" s="29">
        <v>0</v>
      </c>
      <c r="K36" s="29">
        <v>0</v>
      </c>
      <c r="L36" s="29">
        <v>0</v>
      </c>
      <c r="M36" s="29">
        <v>7</v>
      </c>
      <c r="N36" s="29">
        <v>1</v>
      </c>
      <c r="O36" s="29">
        <f t="shared" si="0"/>
        <v>4799</v>
      </c>
      <c r="P36" s="29">
        <f t="shared" si="0"/>
        <v>638615</v>
      </c>
    </row>
    <row r="37" spans="1:16" s="4" customFormat="1" ht="15.75" customHeight="1">
      <c r="A37" s="21" t="s">
        <v>24</v>
      </c>
      <c r="B37" s="11" t="s">
        <v>111</v>
      </c>
      <c r="C37" s="29">
        <v>1092</v>
      </c>
      <c r="D37" s="29">
        <v>49990</v>
      </c>
      <c r="E37" s="29">
        <v>0</v>
      </c>
      <c r="F37" s="29">
        <v>0</v>
      </c>
      <c r="G37" s="29">
        <v>2</v>
      </c>
      <c r="H37" s="29">
        <v>41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1094</v>
      </c>
      <c r="P37" s="29">
        <f t="shared" si="0"/>
        <v>50031</v>
      </c>
    </row>
    <row r="38" spans="1:16" s="4" customFormat="1" ht="15.75" customHeight="1">
      <c r="A38" s="21" t="s">
        <v>25</v>
      </c>
      <c r="B38" s="11" t="s">
        <v>112</v>
      </c>
      <c r="C38" s="29">
        <v>361</v>
      </c>
      <c r="D38" s="29">
        <v>7345</v>
      </c>
      <c r="E38" s="29">
        <v>0</v>
      </c>
      <c r="F38" s="29">
        <v>0</v>
      </c>
      <c r="G38" s="29">
        <v>4</v>
      </c>
      <c r="H38" s="29">
        <v>72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365</v>
      </c>
      <c r="P38" s="29">
        <f t="shared" si="0"/>
        <v>7417</v>
      </c>
    </row>
    <row r="39" spans="1:16" s="4" customFormat="1" ht="15.75" customHeight="1">
      <c r="A39" s="21" t="s">
        <v>26</v>
      </c>
      <c r="B39" s="11" t="s">
        <v>113</v>
      </c>
      <c r="C39" s="29">
        <v>459</v>
      </c>
      <c r="D39" s="29">
        <v>14719</v>
      </c>
      <c r="E39" s="29">
        <v>0</v>
      </c>
      <c r="F39" s="29">
        <v>0</v>
      </c>
      <c r="G39" s="29">
        <v>1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460</v>
      </c>
      <c r="P39" s="29">
        <f t="shared" si="0"/>
        <v>14720</v>
      </c>
    </row>
    <row r="40" spans="1:16" s="4" customFormat="1" ht="15.75" customHeight="1">
      <c r="A40" s="21" t="s">
        <v>27</v>
      </c>
      <c r="B40" s="11" t="s">
        <v>114</v>
      </c>
      <c r="C40" s="29">
        <v>488</v>
      </c>
      <c r="D40" s="29">
        <v>13447</v>
      </c>
      <c r="E40" s="29">
        <v>0</v>
      </c>
      <c r="F40" s="29">
        <v>0</v>
      </c>
      <c r="G40" s="29">
        <v>2</v>
      </c>
      <c r="H40" s="29">
        <v>27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490</v>
      </c>
      <c r="P40" s="29">
        <f t="shared" si="0"/>
        <v>13474</v>
      </c>
    </row>
    <row r="41" spans="1:16" s="4" customFormat="1" ht="15.75" customHeight="1">
      <c r="A41" s="21" t="s">
        <v>28</v>
      </c>
      <c r="B41" s="11" t="s">
        <v>115</v>
      </c>
      <c r="C41" s="29">
        <v>1443</v>
      </c>
      <c r="D41" s="29">
        <v>53751</v>
      </c>
      <c r="E41" s="29">
        <v>0</v>
      </c>
      <c r="F41" s="29">
        <v>0</v>
      </c>
      <c r="G41" s="29">
        <v>7</v>
      </c>
      <c r="H41" s="29">
        <v>231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1450</v>
      </c>
      <c r="P41" s="29">
        <f t="shared" si="0"/>
        <v>53982</v>
      </c>
    </row>
    <row r="42" spans="1:16" s="4" customFormat="1" ht="15.75" customHeight="1">
      <c r="A42" s="21" t="s">
        <v>29</v>
      </c>
      <c r="B42" s="11" t="s">
        <v>116</v>
      </c>
      <c r="C42" s="29">
        <v>2137</v>
      </c>
      <c r="D42" s="29">
        <v>93752</v>
      </c>
      <c r="E42" s="29">
        <v>0</v>
      </c>
      <c r="F42" s="29">
        <v>0</v>
      </c>
      <c r="G42" s="29">
        <v>7</v>
      </c>
      <c r="H42" s="29">
        <v>204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2144</v>
      </c>
      <c r="P42" s="29">
        <f t="shared" si="0"/>
        <v>93956</v>
      </c>
    </row>
    <row r="43" spans="1:16" s="4" customFormat="1" ht="15.75" customHeight="1">
      <c r="A43" s="21" t="s">
        <v>30</v>
      </c>
      <c r="B43" s="11" t="s">
        <v>117</v>
      </c>
      <c r="C43" s="29">
        <v>14277</v>
      </c>
      <c r="D43" s="29">
        <v>1190640</v>
      </c>
      <c r="E43" s="29">
        <v>32</v>
      </c>
      <c r="F43" s="29">
        <v>67</v>
      </c>
      <c r="G43" s="29">
        <v>112</v>
      </c>
      <c r="H43" s="29">
        <v>2745</v>
      </c>
      <c r="I43" s="29">
        <v>7</v>
      </c>
      <c r="J43" s="29">
        <v>1084</v>
      </c>
      <c r="K43" s="29">
        <v>0</v>
      </c>
      <c r="L43" s="29">
        <v>0</v>
      </c>
      <c r="M43" s="29">
        <v>1</v>
      </c>
      <c r="N43" s="29">
        <v>7</v>
      </c>
      <c r="O43" s="29">
        <f t="shared" si="0"/>
        <v>14429</v>
      </c>
      <c r="P43" s="29">
        <f t="shared" si="0"/>
        <v>1194543</v>
      </c>
    </row>
    <row r="44" spans="1:16" s="4" customFormat="1" ht="15.75" customHeight="1">
      <c r="A44" s="22" t="s">
        <v>31</v>
      </c>
      <c r="B44" s="12" t="s">
        <v>118</v>
      </c>
      <c r="C44" s="30">
        <v>1232</v>
      </c>
      <c r="D44" s="30">
        <v>87421</v>
      </c>
      <c r="E44" s="30">
        <v>0</v>
      </c>
      <c r="F44" s="30">
        <v>0</v>
      </c>
      <c r="G44" s="30">
        <v>4</v>
      </c>
      <c r="H44" s="30">
        <v>136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1236</v>
      </c>
      <c r="P44" s="30">
        <f t="shared" si="0"/>
        <v>87557</v>
      </c>
    </row>
    <row r="45" spans="1:16" s="4" customFormat="1" ht="15.75" customHeight="1">
      <c r="A45" s="21" t="s">
        <v>32</v>
      </c>
      <c r="B45" s="11" t="s">
        <v>119</v>
      </c>
      <c r="C45" s="29">
        <v>594</v>
      </c>
      <c r="D45" s="29">
        <v>69064</v>
      </c>
      <c r="E45" s="29">
        <v>0</v>
      </c>
      <c r="F45" s="29">
        <v>0</v>
      </c>
      <c r="G45" s="29">
        <v>1</v>
      </c>
      <c r="H45" s="29">
        <v>27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595</v>
      </c>
      <c r="P45" s="29">
        <f t="shared" si="0"/>
        <v>69091</v>
      </c>
    </row>
    <row r="46" spans="1:16" s="4" customFormat="1" ht="15.75" customHeight="1">
      <c r="A46" s="21" t="s">
        <v>33</v>
      </c>
      <c r="B46" s="11" t="s">
        <v>120</v>
      </c>
      <c r="C46" s="29">
        <v>1338</v>
      </c>
      <c r="D46" s="29">
        <v>45210</v>
      </c>
      <c r="E46" s="29">
        <v>0</v>
      </c>
      <c r="F46" s="29">
        <v>0</v>
      </c>
      <c r="G46" s="29">
        <v>13</v>
      </c>
      <c r="H46" s="29">
        <v>284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1351</v>
      </c>
      <c r="P46" s="29">
        <f t="shared" si="0"/>
        <v>45494</v>
      </c>
    </row>
    <row r="47" spans="1:16" s="4" customFormat="1" ht="15.75" customHeight="1">
      <c r="A47" s="21" t="s">
        <v>34</v>
      </c>
      <c r="B47" s="11" t="s">
        <v>121</v>
      </c>
      <c r="C47" s="29">
        <v>662</v>
      </c>
      <c r="D47" s="29">
        <v>29528</v>
      </c>
      <c r="E47" s="29">
        <v>0</v>
      </c>
      <c r="F47" s="29">
        <v>0</v>
      </c>
      <c r="G47" s="29">
        <v>6</v>
      </c>
      <c r="H47" s="29">
        <v>182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668</v>
      </c>
      <c r="P47" s="29">
        <f t="shared" si="0"/>
        <v>29710</v>
      </c>
    </row>
    <row r="48" spans="1:16" s="4" customFormat="1" ht="15.75" customHeight="1">
      <c r="A48" s="21" t="s">
        <v>35</v>
      </c>
      <c r="B48" s="11" t="s">
        <v>173</v>
      </c>
      <c r="C48" s="29">
        <v>274</v>
      </c>
      <c r="D48" s="29">
        <v>17453</v>
      </c>
      <c r="E48" s="29">
        <v>0</v>
      </c>
      <c r="F48" s="29">
        <v>0</v>
      </c>
      <c r="G48" s="29">
        <v>1</v>
      </c>
      <c r="H48" s="29">
        <v>21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275</v>
      </c>
      <c r="P48" s="29">
        <f t="shared" si="0"/>
        <v>17474</v>
      </c>
    </row>
    <row r="49" spans="1:16" s="4" customFormat="1" ht="15.75" customHeight="1">
      <c r="A49" s="21" t="s">
        <v>36</v>
      </c>
      <c r="B49" s="11" t="s">
        <v>122</v>
      </c>
      <c r="C49" s="29">
        <v>2597</v>
      </c>
      <c r="D49" s="29">
        <v>174976</v>
      </c>
      <c r="E49" s="29">
        <v>0</v>
      </c>
      <c r="F49" s="29">
        <v>0</v>
      </c>
      <c r="G49" s="29">
        <v>5</v>
      </c>
      <c r="H49" s="29">
        <v>251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2602</v>
      </c>
      <c r="P49" s="29">
        <f t="shared" si="0"/>
        <v>175227</v>
      </c>
    </row>
    <row r="50" spans="1:16" s="4" customFormat="1" ht="15.75" customHeight="1">
      <c r="A50" s="21" t="s">
        <v>37</v>
      </c>
      <c r="B50" s="11" t="s">
        <v>123</v>
      </c>
      <c r="C50" s="29">
        <v>463</v>
      </c>
      <c r="D50" s="29">
        <v>16070</v>
      </c>
      <c r="E50" s="29">
        <v>0</v>
      </c>
      <c r="F50" s="29">
        <v>0</v>
      </c>
      <c r="G50" s="29">
        <v>1</v>
      </c>
      <c r="H50" s="29">
        <v>4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464</v>
      </c>
      <c r="P50" s="29">
        <f t="shared" si="0"/>
        <v>16074</v>
      </c>
    </row>
    <row r="51" spans="1:16" s="4" customFormat="1" ht="15.75" customHeight="1">
      <c r="A51" s="21" t="s">
        <v>38</v>
      </c>
      <c r="B51" s="11" t="s">
        <v>124</v>
      </c>
      <c r="C51" s="29">
        <v>7184</v>
      </c>
      <c r="D51" s="29">
        <v>691849</v>
      </c>
      <c r="E51" s="29">
        <v>0</v>
      </c>
      <c r="F51" s="29">
        <v>0</v>
      </c>
      <c r="G51" s="29">
        <v>41</v>
      </c>
      <c r="H51" s="29">
        <v>863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7225</v>
      </c>
      <c r="P51" s="29">
        <f t="shared" si="0"/>
        <v>692712</v>
      </c>
    </row>
    <row r="52" spans="1:16" s="4" customFormat="1" ht="15.75" customHeight="1">
      <c r="A52" s="21" t="s">
        <v>39</v>
      </c>
      <c r="B52" s="11" t="s">
        <v>125</v>
      </c>
      <c r="C52" s="29">
        <v>1880</v>
      </c>
      <c r="D52" s="29">
        <v>56196</v>
      </c>
      <c r="E52" s="29">
        <v>0</v>
      </c>
      <c r="F52" s="29">
        <v>0</v>
      </c>
      <c r="G52" s="29">
        <v>176</v>
      </c>
      <c r="H52" s="29">
        <v>921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2056</v>
      </c>
      <c r="P52" s="29">
        <f t="shared" si="0"/>
        <v>57117</v>
      </c>
    </row>
    <row r="53" spans="1:16" s="4" customFormat="1" ht="15.75" customHeight="1">
      <c r="A53" s="21" t="s">
        <v>40</v>
      </c>
      <c r="B53" s="11" t="s">
        <v>126</v>
      </c>
      <c r="C53" s="29">
        <v>1201</v>
      </c>
      <c r="D53" s="29">
        <v>48203</v>
      </c>
      <c r="E53" s="29">
        <v>0</v>
      </c>
      <c r="F53" s="29">
        <v>0</v>
      </c>
      <c r="G53" s="29">
        <v>2</v>
      </c>
      <c r="H53" s="29">
        <v>235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1203</v>
      </c>
      <c r="P53" s="29">
        <f t="shared" si="0"/>
        <v>48438</v>
      </c>
    </row>
    <row r="54" spans="1:16" s="4" customFormat="1" ht="15.75" customHeight="1">
      <c r="A54" s="21" t="s">
        <v>41</v>
      </c>
      <c r="B54" s="11" t="s">
        <v>127</v>
      </c>
      <c r="C54" s="29">
        <v>1907</v>
      </c>
      <c r="D54" s="29">
        <v>188198</v>
      </c>
      <c r="E54" s="29">
        <v>0</v>
      </c>
      <c r="F54" s="29">
        <v>0</v>
      </c>
      <c r="G54" s="29">
        <v>2</v>
      </c>
      <c r="H54" s="29">
        <v>64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1909</v>
      </c>
      <c r="P54" s="29">
        <f t="shared" si="0"/>
        <v>188262</v>
      </c>
    </row>
    <row r="55" spans="1:16" s="4" customFormat="1" ht="15.75" customHeight="1">
      <c r="A55" s="21" t="s">
        <v>42</v>
      </c>
      <c r="B55" s="11" t="s">
        <v>128</v>
      </c>
      <c r="C55" s="29">
        <v>1401</v>
      </c>
      <c r="D55" s="29">
        <v>157845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1401</v>
      </c>
      <c r="P55" s="29">
        <f t="shared" si="0"/>
        <v>157845</v>
      </c>
    </row>
    <row r="56" spans="1:16" s="4" customFormat="1" ht="15.75" customHeight="1">
      <c r="A56" s="21" t="s">
        <v>43</v>
      </c>
      <c r="B56" s="11" t="s">
        <v>129</v>
      </c>
      <c r="C56" s="29">
        <v>5668</v>
      </c>
      <c r="D56" s="29">
        <v>372897</v>
      </c>
      <c r="E56" s="29">
        <v>0</v>
      </c>
      <c r="F56" s="29">
        <v>0</v>
      </c>
      <c r="G56" s="29">
        <v>7</v>
      </c>
      <c r="H56" s="29">
        <v>217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5675</v>
      </c>
      <c r="P56" s="29">
        <f t="shared" si="0"/>
        <v>373114</v>
      </c>
    </row>
    <row r="57" spans="1:16" s="4" customFormat="1" ht="15.75" customHeight="1">
      <c r="A57" s="21" t="s">
        <v>44</v>
      </c>
      <c r="B57" s="11" t="s">
        <v>130</v>
      </c>
      <c r="C57" s="29">
        <v>1892</v>
      </c>
      <c r="D57" s="29">
        <v>230841</v>
      </c>
      <c r="E57" s="29">
        <v>0</v>
      </c>
      <c r="F57" s="29">
        <v>0</v>
      </c>
      <c r="G57" s="29">
        <v>16</v>
      </c>
      <c r="H57" s="29">
        <v>952</v>
      </c>
      <c r="I57" s="29">
        <v>0</v>
      </c>
      <c r="J57" s="29">
        <v>0</v>
      </c>
      <c r="K57" s="29">
        <v>0</v>
      </c>
      <c r="L57" s="29">
        <v>0</v>
      </c>
      <c r="M57" s="29">
        <v>4</v>
      </c>
      <c r="N57" s="29">
        <v>61</v>
      </c>
      <c r="O57" s="29">
        <f t="shared" si="0"/>
        <v>1912</v>
      </c>
      <c r="P57" s="29">
        <f t="shared" si="0"/>
        <v>231854</v>
      </c>
    </row>
    <row r="58" spans="1:16" s="4" customFormat="1" ht="15.75" customHeight="1">
      <c r="A58" s="21" t="s">
        <v>45</v>
      </c>
      <c r="B58" s="11" t="s">
        <v>131</v>
      </c>
      <c r="C58" s="29">
        <v>14769</v>
      </c>
      <c r="D58" s="29">
        <v>1769826</v>
      </c>
      <c r="E58" s="29">
        <v>24</v>
      </c>
      <c r="F58" s="29">
        <v>381</v>
      </c>
      <c r="G58" s="29">
        <v>125</v>
      </c>
      <c r="H58" s="29">
        <v>5118</v>
      </c>
      <c r="I58" s="29">
        <v>13</v>
      </c>
      <c r="J58" s="29">
        <v>3829</v>
      </c>
      <c r="K58" s="29">
        <v>0</v>
      </c>
      <c r="L58" s="29">
        <v>0</v>
      </c>
      <c r="M58" s="29">
        <v>1</v>
      </c>
      <c r="N58" s="29">
        <v>1</v>
      </c>
      <c r="O58" s="29">
        <f t="shared" si="0"/>
        <v>14932</v>
      </c>
      <c r="P58" s="29">
        <f t="shared" si="0"/>
        <v>1779155</v>
      </c>
    </row>
    <row r="59" spans="1:16" s="4" customFormat="1" ht="15.75" customHeight="1">
      <c r="A59" s="21" t="s">
        <v>46</v>
      </c>
      <c r="B59" s="11" t="s">
        <v>132</v>
      </c>
      <c r="C59" s="29">
        <v>127</v>
      </c>
      <c r="D59" s="29">
        <v>6872</v>
      </c>
      <c r="E59" s="29">
        <v>0</v>
      </c>
      <c r="F59" s="29">
        <v>0</v>
      </c>
      <c r="G59" s="29">
        <v>13</v>
      </c>
      <c r="H59" s="29">
        <v>219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140</v>
      </c>
      <c r="P59" s="29">
        <f t="shared" si="0"/>
        <v>7091</v>
      </c>
    </row>
    <row r="60" spans="1:16" s="4" customFormat="1" ht="15.75" customHeight="1">
      <c r="A60" s="21" t="s">
        <v>47</v>
      </c>
      <c r="B60" s="11" t="s">
        <v>133</v>
      </c>
      <c r="C60" s="29">
        <v>214</v>
      </c>
      <c r="D60" s="29">
        <v>19561</v>
      </c>
      <c r="E60" s="29">
        <v>0</v>
      </c>
      <c r="F60" s="29">
        <v>0</v>
      </c>
      <c r="G60" s="29">
        <v>1</v>
      </c>
      <c r="H60" s="29">
        <v>35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215</v>
      </c>
      <c r="P60" s="29">
        <f t="shared" si="0"/>
        <v>19596</v>
      </c>
    </row>
    <row r="61" spans="1:16" s="4" customFormat="1" ht="15.75" customHeight="1">
      <c r="A61" s="21" t="s">
        <v>48</v>
      </c>
      <c r="B61" s="11" t="s">
        <v>134</v>
      </c>
      <c r="C61" s="29">
        <v>551</v>
      </c>
      <c r="D61" s="29">
        <v>39473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551</v>
      </c>
      <c r="P61" s="29">
        <f t="shared" si="0"/>
        <v>39473</v>
      </c>
    </row>
    <row r="62" spans="1:16" s="4" customFormat="1" ht="15.75" customHeight="1">
      <c r="A62" s="21" t="s">
        <v>49</v>
      </c>
      <c r="B62" s="11" t="s">
        <v>135</v>
      </c>
      <c r="C62" s="29">
        <v>8587</v>
      </c>
      <c r="D62" s="29">
        <v>670181</v>
      </c>
      <c r="E62" s="29">
        <v>1</v>
      </c>
      <c r="F62" s="29">
        <v>61</v>
      </c>
      <c r="G62" s="29">
        <v>43</v>
      </c>
      <c r="H62" s="29">
        <v>926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8631</v>
      </c>
      <c r="P62" s="29">
        <f t="shared" si="0"/>
        <v>671168</v>
      </c>
    </row>
    <row r="63" spans="1:16" s="4" customFormat="1" ht="15.75" customHeight="1">
      <c r="A63" s="21" t="s">
        <v>50</v>
      </c>
      <c r="B63" s="11" t="s">
        <v>136</v>
      </c>
      <c r="C63" s="29">
        <v>300</v>
      </c>
      <c r="D63" s="29">
        <v>14025</v>
      </c>
      <c r="E63" s="29">
        <v>0</v>
      </c>
      <c r="F63" s="29">
        <v>0</v>
      </c>
      <c r="G63" s="29">
        <v>6</v>
      </c>
      <c r="H63" s="29">
        <v>255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306</v>
      </c>
      <c r="P63" s="29">
        <f t="shared" si="0"/>
        <v>14280</v>
      </c>
    </row>
    <row r="64" spans="1:16" s="4" customFormat="1" ht="15.75" customHeight="1">
      <c r="A64" s="21" t="s">
        <v>51</v>
      </c>
      <c r="B64" s="11" t="s">
        <v>137</v>
      </c>
      <c r="C64" s="29">
        <v>1243</v>
      </c>
      <c r="D64" s="29">
        <v>31371</v>
      </c>
      <c r="E64" s="29">
        <v>0</v>
      </c>
      <c r="F64" s="29">
        <v>0</v>
      </c>
      <c r="G64" s="29">
        <v>1</v>
      </c>
      <c r="H64" s="29">
        <v>9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1244</v>
      </c>
      <c r="P64" s="29">
        <f t="shared" si="0"/>
        <v>31380</v>
      </c>
    </row>
    <row r="65" spans="1:16" s="4" customFormat="1" ht="15.75" customHeight="1">
      <c r="A65" s="21" t="s">
        <v>52</v>
      </c>
      <c r="B65" s="11" t="s">
        <v>138</v>
      </c>
      <c r="C65" s="29">
        <v>3483</v>
      </c>
      <c r="D65" s="29">
        <v>315060</v>
      </c>
      <c r="E65" s="29">
        <v>0</v>
      </c>
      <c r="F65" s="29">
        <v>0</v>
      </c>
      <c r="G65" s="29">
        <v>11</v>
      </c>
      <c r="H65" s="29">
        <v>2281</v>
      </c>
      <c r="I65" s="29">
        <v>4</v>
      </c>
      <c r="J65" s="29">
        <v>8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3498</v>
      </c>
      <c r="P65" s="29">
        <f t="shared" si="0"/>
        <v>317349</v>
      </c>
    </row>
    <row r="66" spans="1:16" s="4" customFormat="1" ht="15.75" customHeight="1">
      <c r="A66" s="21" t="s">
        <v>53</v>
      </c>
      <c r="B66" s="11" t="s">
        <v>139</v>
      </c>
      <c r="C66" s="29">
        <v>298</v>
      </c>
      <c r="D66" s="29">
        <v>48867</v>
      </c>
      <c r="E66" s="29">
        <v>0</v>
      </c>
      <c r="F66" s="29">
        <v>0</v>
      </c>
      <c r="G66" s="29">
        <v>1</v>
      </c>
      <c r="H66" s="29">
        <v>14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299</v>
      </c>
      <c r="P66" s="29">
        <f t="shared" si="0"/>
        <v>48881</v>
      </c>
    </row>
    <row r="67" spans="1:16" s="4" customFormat="1" ht="15.75" customHeight="1">
      <c r="A67" s="21" t="s">
        <v>54</v>
      </c>
      <c r="B67" s="11" t="s">
        <v>140</v>
      </c>
      <c r="C67" s="29">
        <v>4676</v>
      </c>
      <c r="D67" s="29">
        <v>580915</v>
      </c>
      <c r="E67" s="29">
        <v>0</v>
      </c>
      <c r="F67" s="29">
        <v>0</v>
      </c>
      <c r="G67" s="29">
        <v>65</v>
      </c>
      <c r="H67" s="29">
        <v>6519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4741</v>
      </c>
      <c r="P67" s="29">
        <f t="shared" si="0"/>
        <v>587434</v>
      </c>
    </row>
    <row r="68" spans="1:16" s="4" customFormat="1" ht="15.75" customHeight="1">
      <c r="A68" s="21" t="s">
        <v>55</v>
      </c>
      <c r="B68" s="11" t="s">
        <v>141</v>
      </c>
      <c r="C68" s="29">
        <v>2872</v>
      </c>
      <c r="D68" s="29">
        <v>109221</v>
      </c>
      <c r="E68" s="29">
        <v>0</v>
      </c>
      <c r="F68" s="29">
        <v>0</v>
      </c>
      <c r="G68" s="29">
        <v>13</v>
      </c>
      <c r="H68" s="29">
        <v>10255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2885</v>
      </c>
      <c r="P68" s="29">
        <f t="shared" si="0"/>
        <v>119476</v>
      </c>
    </row>
    <row r="69" spans="1:16" s="4" customFormat="1" ht="15.75" customHeight="1">
      <c r="A69" s="21" t="s">
        <v>56</v>
      </c>
      <c r="B69" s="11" t="s">
        <v>142</v>
      </c>
      <c r="C69" s="29">
        <v>1046</v>
      </c>
      <c r="D69" s="29">
        <v>29346</v>
      </c>
      <c r="E69" s="29">
        <v>0</v>
      </c>
      <c r="F69" s="29">
        <v>0</v>
      </c>
      <c r="G69" s="29">
        <v>13</v>
      </c>
      <c r="H69" s="29">
        <v>294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1059</v>
      </c>
      <c r="P69" s="29">
        <f t="shared" si="0"/>
        <v>29640</v>
      </c>
    </row>
    <row r="70" spans="1:16" s="4" customFormat="1" ht="15.75" customHeight="1">
      <c r="A70" s="21" t="s">
        <v>57</v>
      </c>
      <c r="B70" s="11" t="s">
        <v>143</v>
      </c>
      <c r="C70" s="29">
        <v>1407</v>
      </c>
      <c r="D70" s="29">
        <v>117809</v>
      </c>
      <c r="E70" s="29">
        <v>0</v>
      </c>
      <c r="F70" s="29">
        <v>0</v>
      </c>
      <c r="G70" s="29">
        <v>2</v>
      </c>
      <c r="H70" s="29">
        <v>76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1409</v>
      </c>
      <c r="P70" s="29">
        <f t="shared" si="0"/>
        <v>117885</v>
      </c>
    </row>
    <row r="71" spans="1:16" s="4" customFormat="1" ht="15.75" customHeight="1">
      <c r="A71" s="21" t="s">
        <v>58</v>
      </c>
      <c r="B71" s="11" t="s">
        <v>144</v>
      </c>
      <c r="C71" s="29">
        <v>8336</v>
      </c>
      <c r="D71" s="29">
        <v>562730</v>
      </c>
      <c r="E71" s="29">
        <v>1</v>
      </c>
      <c r="F71" s="29">
        <v>73</v>
      </c>
      <c r="G71" s="29">
        <v>44</v>
      </c>
      <c r="H71" s="29">
        <v>1337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8381</v>
      </c>
      <c r="P71" s="29">
        <f t="shared" si="0"/>
        <v>564140</v>
      </c>
    </row>
    <row r="72" spans="1:16" s="4" customFormat="1" ht="15.75" customHeight="1">
      <c r="A72" s="21" t="s">
        <v>59</v>
      </c>
      <c r="B72" s="11" t="s">
        <v>145</v>
      </c>
      <c r="C72" s="29">
        <v>2140</v>
      </c>
      <c r="D72" s="29">
        <v>149294</v>
      </c>
      <c r="E72" s="29">
        <v>0</v>
      </c>
      <c r="F72" s="29">
        <v>0</v>
      </c>
      <c r="G72" s="29">
        <v>11</v>
      </c>
      <c r="H72" s="29">
        <v>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2151</v>
      </c>
      <c r="P72" s="29">
        <f t="shared" si="0"/>
        <v>149295</v>
      </c>
    </row>
    <row r="73" spans="1:16" s="4" customFormat="1" ht="15.75" customHeight="1">
      <c r="A73" s="21" t="s">
        <v>60</v>
      </c>
      <c r="B73" s="11" t="s">
        <v>146</v>
      </c>
      <c r="C73" s="29">
        <v>25936</v>
      </c>
      <c r="D73" s="29">
        <v>6848011</v>
      </c>
      <c r="E73" s="29">
        <v>30</v>
      </c>
      <c r="F73" s="29">
        <v>3836</v>
      </c>
      <c r="G73" s="29">
        <v>240</v>
      </c>
      <c r="H73" s="29">
        <v>63133</v>
      </c>
      <c r="I73" s="29">
        <v>45</v>
      </c>
      <c r="J73" s="29">
        <v>16940</v>
      </c>
      <c r="K73" s="29">
        <v>0</v>
      </c>
      <c r="L73" s="29">
        <v>0</v>
      </c>
      <c r="M73" s="29">
        <v>27</v>
      </c>
      <c r="N73" s="29">
        <v>5825</v>
      </c>
      <c r="O73" s="29">
        <f t="shared" si="0"/>
        <v>26278</v>
      </c>
      <c r="P73" s="29">
        <f t="shared" si="0"/>
        <v>6937745</v>
      </c>
    </row>
    <row r="74" spans="1:16" s="4" customFormat="1" ht="15.75" customHeight="1">
      <c r="A74" s="21" t="s">
        <v>61</v>
      </c>
      <c r="B74" s="11" t="s">
        <v>147</v>
      </c>
      <c r="C74" s="29">
        <v>4449</v>
      </c>
      <c r="D74" s="29">
        <v>288829</v>
      </c>
      <c r="E74" s="29">
        <v>0</v>
      </c>
      <c r="F74" s="29">
        <v>0</v>
      </c>
      <c r="G74" s="29">
        <v>10</v>
      </c>
      <c r="H74" s="29">
        <v>312</v>
      </c>
      <c r="I74" s="29">
        <v>1</v>
      </c>
      <c r="J74" s="29">
        <v>10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4460</v>
      </c>
      <c r="P74" s="29">
        <f t="shared" si="0"/>
        <v>289151</v>
      </c>
    </row>
    <row r="75" spans="1:16" s="4" customFormat="1" ht="15.75" customHeight="1">
      <c r="A75" s="21" t="s">
        <v>62</v>
      </c>
      <c r="B75" s="11" t="s">
        <v>148</v>
      </c>
      <c r="C75" s="29">
        <v>5604</v>
      </c>
      <c r="D75" s="29">
        <v>345000</v>
      </c>
      <c r="E75" s="29">
        <v>1</v>
      </c>
      <c r="F75" s="29">
        <v>5</v>
      </c>
      <c r="G75" s="29">
        <v>13</v>
      </c>
      <c r="H75" s="29">
        <v>241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5618</v>
      </c>
      <c r="P75" s="29">
        <f t="shared" si="0"/>
        <v>345246</v>
      </c>
    </row>
    <row r="76" spans="1:16" s="4" customFormat="1" ht="15.75" customHeight="1">
      <c r="A76" s="21" t="s">
        <v>63</v>
      </c>
      <c r="B76" s="11" t="s">
        <v>149</v>
      </c>
      <c r="C76" s="29">
        <v>1126</v>
      </c>
      <c r="D76" s="29">
        <v>37254</v>
      </c>
      <c r="E76" s="29">
        <v>0</v>
      </c>
      <c r="F76" s="29">
        <v>0</v>
      </c>
      <c r="G76" s="29">
        <v>1</v>
      </c>
      <c r="H76" s="29">
        <v>15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1127</v>
      </c>
      <c r="P76" s="29">
        <f t="shared" si="0"/>
        <v>37269</v>
      </c>
    </row>
    <row r="77" spans="1:16" s="4" customFormat="1" ht="15.75" customHeight="1">
      <c r="A77" s="22" t="s">
        <v>64</v>
      </c>
      <c r="B77" s="12" t="s">
        <v>150</v>
      </c>
      <c r="C77" s="30">
        <v>527</v>
      </c>
      <c r="D77" s="30">
        <v>19767</v>
      </c>
      <c r="E77" s="30">
        <v>1</v>
      </c>
      <c r="F77" s="30">
        <v>19</v>
      </c>
      <c r="G77" s="30">
        <v>1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99">C77+E77+G77+I77+K77+M77</f>
        <v>529</v>
      </c>
      <c r="P77" s="30">
        <f t="shared" si="1"/>
        <v>19786</v>
      </c>
    </row>
    <row r="78" spans="1:16" s="4" customFormat="1" ht="15.75" customHeight="1">
      <c r="A78" s="21" t="s">
        <v>65</v>
      </c>
      <c r="B78" s="11" t="s">
        <v>151</v>
      </c>
      <c r="C78" s="29">
        <v>171</v>
      </c>
      <c r="D78" s="29">
        <v>10905</v>
      </c>
      <c r="E78" s="29">
        <v>0</v>
      </c>
      <c r="F78" s="29">
        <v>0</v>
      </c>
      <c r="G78" s="29">
        <v>1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172</v>
      </c>
      <c r="P78" s="29">
        <f t="shared" si="1"/>
        <v>10905</v>
      </c>
    </row>
    <row r="79" spans="1:16" s="4" customFormat="1" ht="15.75" customHeight="1">
      <c r="A79" s="21" t="s">
        <v>66</v>
      </c>
      <c r="B79" s="11" t="s">
        <v>152</v>
      </c>
      <c r="C79" s="29">
        <v>2396</v>
      </c>
      <c r="D79" s="29">
        <v>148703</v>
      </c>
      <c r="E79" s="29">
        <v>0</v>
      </c>
      <c r="F79" s="29">
        <v>0</v>
      </c>
      <c r="G79" s="29">
        <v>3</v>
      </c>
      <c r="H79" s="29">
        <v>5283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2399</v>
      </c>
      <c r="P79" s="29">
        <f t="shared" si="1"/>
        <v>153986</v>
      </c>
    </row>
    <row r="80" spans="1:16" s="4" customFormat="1" ht="15.75" customHeight="1">
      <c r="A80" s="21" t="s">
        <v>67</v>
      </c>
      <c r="B80" s="11" t="s">
        <v>153</v>
      </c>
      <c r="C80" s="29">
        <v>1133</v>
      </c>
      <c r="D80" s="29">
        <v>39803</v>
      </c>
      <c r="E80" s="29">
        <v>0</v>
      </c>
      <c r="F80" s="29">
        <v>0</v>
      </c>
      <c r="G80" s="29">
        <v>1</v>
      </c>
      <c r="H80" s="29">
        <v>50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1134</v>
      </c>
      <c r="P80" s="29">
        <f t="shared" si="1"/>
        <v>39853</v>
      </c>
    </row>
    <row r="81" spans="1:16" s="4" customFormat="1" ht="15.75" customHeight="1">
      <c r="A81" s="21" t="s">
        <v>68</v>
      </c>
      <c r="B81" s="11" t="s">
        <v>154</v>
      </c>
      <c r="C81" s="29">
        <v>936</v>
      </c>
      <c r="D81" s="29">
        <v>62919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936</v>
      </c>
      <c r="P81" s="29">
        <f t="shared" si="1"/>
        <v>62919</v>
      </c>
    </row>
    <row r="82" spans="1:16" s="4" customFormat="1" ht="15.75" customHeight="1">
      <c r="A82" s="21" t="s">
        <v>69</v>
      </c>
      <c r="B82" s="11" t="s">
        <v>155</v>
      </c>
      <c r="C82" s="29">
        <v>946</v>
      </c>
      <c r="D82" s="29">
        <v>53978</v>
      </c>
      <c r="E82" s="29">
        <v>0</v>
      </c>
      <c r="F82" s="29">
        <v>0</v>
      </c>
      <c r="G82" s="29">
        <v>1</v>
      </c>
      <c r="H82" s="29">
        <v>37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947</v>
      </c>
      <c r="P82" s="29">
        <f t="shared" si="1"/>
        <v>54015</v>
      </c>
    </row>
    <row r="83" spans="1:16" s="4" customFormat="1" ht="15.75" customHeight="1">
      <c r="A83" s="21" t="s">
        <v>70</v>
      </c>
      <c r="B83" s="11" t="s">
        <v>156</v>
      </c>
      <c r="C83" s="29">
        <v>859</v>
      </c>
      <c r="D83" s="29">
        <v>31858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859</v>
      </c>
      <c r="P83" s="29">
        <f t="shared" si="1"/>
        <v>31858</v>
      </c>
    </row>
    <row r="84" spans="1:16" s="4" customFormat="1" ht="15.75" customHeight="1">
      <c r="A84" s="21" t="s">
        <v>71</v>
      </c>
      <c r="B84" s="11" t="s">
        <v>157</v>
      </c>
      <c r="C84" s="29">
        <v>816</v>
      </c>
      <c r="D84" s="29">
        <v>29647</v>
      </c>
      <c r="E84" s="29">
        <v>0</v>
      </c>
      <c r="F84" s="29">
        <v>0</v>
      </c>
      <c r="G84" s="29">
        <v>5</v>
      </c>
      <c r="H84" s="29">
        <v>62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821</v>
      </c>
      <c r="P84" s="29">
        <f t="shared" si="1"/>
        <v>29709</v>
      </c>
    </row>
    <row r="85" spans="1:16" s="4" customFormat="1" ht="15.75" customHeight="1">
      <c r="A85" s="21" t="s">
        <v>72</v>
      </c>
      <c r="B85" s="11" t="s">
        <v>158</v>
      </c>
      <c r="C85" s="29">
        <v>1512</v>
      </c>
      <c r="D85" s="29">
        <v>75746</v>
      </c>
      <c r="E85" s="29">
        <v>0</v>
      </c>
      <c r="F85" s="29">
        <v>0</v>
      </c>
      <c r="G85" s="29">
        <v>26</v>
      </c>
      <c r="H85" s="29">
        <v>791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1538</v>
      </c>
      <c r="P85" s="29">
        <f t="shared" si="1"/>
        <v>76537</v>
      </c>
    </row>
    <row r="86" spans="1:16" s="4" customFormat="1" ht="15.75" customHeight="1">
      <c r="A86" s="21" t="s">
        <v>73</v>
      </c>
      <c r="B86" s="11" t="s">
        <v>159</v>
      </c>
      <c r="C86" s="29">
        <v>14058</v>
      </c>
      <c r="D86" s="29">
        <v>2641359</v>
      </c>
      <c r="E86" s="29">
        <v>11</v>
      </c>
      <c r="F86" s="29">
        <v>484</v>
      </c>
      <c r="G86" s="29">
        <v>200</v>
      </c>
      <c r="H86" s="29">
        <v>30295</v>
      </c>
      <c r="I86" s="29">
        <v>63</v>
      </c>
      <c r="J86" s="29">
        <v>31055</v>
      </c>
      <c r="K86" s="29">
        <v>1</v>
      </c>
      <c r="L86" s="29">
        <v>94</v>
      </c>
      <c r="M86" s="29">
        <v>0</v>
      </c>
      <c r="N86" s="29">
        <v>0</v>
      </c>
      <c r="O86" s="29">
        <f t="shared" si="1"/>
        <v>14333</v>
      </c>
      <c r="P86" s="29">
        <f t="shared" si="1"/>
        <v>2703287</v>
      </c>
    </row>
    <row r="87" spans="1:16" s="4" customFormat="1" ht="15.75" customHeight="1">
      <c r="A87" s="21" t="s">
        <v>74</v>
      </c>
      <c r="B87" s="11" t="s">
        <v>160</v>
      </c>
      <c r="C87" s="29">
        <v>846</v>
      </c>
      <c r="D87" s="29">
        <v>29311</v>
      </c>
      <c r="E87" s="29">
        <v>0</v>
      </c>
      <c r="F87" s="29">
        <v>0</v>
      </c>
      <c r="G87" s="29">
        <v>1</v>
      </c>
      <c r="H87" s="29">
        <v>16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847</v>
      </c>
      <c r="P87" s="29">
        <f t="shared" si="1"/>
        <v>29327</v>
      </c>
    </row>
    <row r="88" spans="1:16" s="4" customFormat="1" ht="15.75" customHeight="1">
      <c r="A88" s="21" t="s">
        <v>75</v>
      </c>
      <c r="B88" s="11" t="s">
        <v>161</v>
      </c>
      <c r="C88" s="29">
        <v>1061</v>
      </c>
      <c r="D88" s="29">
        <v>33873</v>
      </c>
      <c r="E88" s="29">
        <v>0</v>
      </c>
      <c r="F88" s="29">
        <v>0</v>
      </c>
      <c r="G88" s="29">
        <v>1</v>
      </c>
      <c r="H88" s="29">
        <v>8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1062</v>
      </c>
      <c r="P88" s="29">
        <f t="shared" si="1"/>
        <v>33881</v>
      </c>
    </row>
    <row r="89" spans="1:16" s="4" customFormat="1" ht="15.75" customHeight="1">
      <c r="A89" s="21" t="s">
        <v>76</v>
      </c>
      <c r="B89" s="11" t="s">
        <v>162</v>
      </c>
      <c r="C89" s="29">
        <v>1823</v>
      </c>
      <c r="D89" s="29">
        <v>139385</v>
      </c>
      <c r="E89" s="29">
        <v>0</v>
      </c>
      <c r="F89" s="29">
        <v>0</v>
      </c>
      <c r="G89" s="29">
        <v>30</v>
      </c>
      <c r="H89" s="29">
        <v>688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1853</v>
      </c>
      <c r="P89" s="29">
        <f t="shared" si="1"/>
        <v>140073</v>
      </c>
    </row>
    <row r="90" spans="1:16" s="4" customFormat="1" ht="15.75" customHeight="1">
      <c r="A90" s="21" t="s">
        <v>77</v>
      </c>
      <c r="B90" s="11" t="s">
        <v>163</v>
      </c>
      <c r="C90" s="29">
        <v>2413</v>
      </c>
      <c r="D90" s="29">
        <v>110568</v>
      </c>
      <c r="E90" s="29">
        <v>0</v>
      </c>
      <c r="F90" s="29">
        <v>0</v>
      </c>
      <c r="G90" s="29">
        <v>67</v>
      </c>
      <c r="H90" s="29">
        <v>1898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2480</v>
      </c>
      <c r="P90" s="29">
        <f t="shared" si="1"/>
        <v>112466</v>
      </c>
    </row>
    <row r="91" spans="1:16" s="4" customFormat="1" ht="15.75" customHeight="1">
      <c r="A91" s="21" t="s">
        <v>78</v>
      </c>
      <c r="B91" s="11" t="s">
        <v>164</v>
      </c>
      <c r="C91" s="29">
        <v>1967</v>
      </c>
      <c r="D91" s="29">
        <v>109884</v>
      </c>
      <c r="E91" s="29">
        <v>1</v>
      </c>
      <c r="F91" s="29">
        <v>1</v>
      </c>
      <c r="G91" s="29">
        <v>6</v>
      </c>
      <c r="H91" s="29">
        <v>230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1974</v>
      </c>
      <c r="P91" s="29">
        <f t="shared" si="1"/>
        <v>110115</v>
      </c>
    </row>
    <row r="92" spans="1:16" s="4" customFormat="1" ht="15.75" customHeight="1">
      <c r="A92" s="21" t="s">
        <v>79</v>
      </c>
      <c r="B92" s="11" t="s">
        <v>165</v>
      </c>
      <c r="C92" s="29">
        <v>5731</v>
      </c>
      <c r="D92" s="29">
        <v>817986</v>
      </c>
      <c r="E92" s="29">
        <v>0</v>
      </c>
      <c r="F92" s="29">
        <v>0</v>
      </c>
      <c r="G92" s="29">
        <v>34</v>
      </c>
      <c r="H92" s="29">
        <v>26284</v>
      </c>
      <c r="I92" s="29">
        <v>1</v>
      </c>
      <c r="J92" s="29">
        <v>3579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5766</v>
      </c>
      <c r="P92" s="29">
        <f t="shared" si="1"/>
        <v>847849</v>
      </c>
    </row>
    <row r="93" spans="1:16" s="4" customFormat="1" ht="15.75" customHeight="1">
      <c r="A93" s="21" t="s">
        <v>80</v>
      </c>
      <c r="B93" s="11" t="s">
        <v>166</v>
      </c>
      <c r="C93" s="29">
        <v>809</v>
      </c>
      <c r="D93" s="29">
        <v>27103</v>
      </c>
      <c r="E93" s="29">
        <v>0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810</v>
      </c>
      <c r="P93" s="29">
        <f t="shared" si="1"/>
        <v>27103</v>
      </c>
    </row>
    <row r="94" spans="1:16" s="4" customFormat="1" ht="15.75" customHeight="1">
      <c r="A94" s="21" t="s">
        <v>81</v>
      </c>
      <c r="B94" s="11" t="s">
        <v>167</v>
      </c>
      <c r="C94" s="29">
        <v>778</v>
      </c>
      <c r="D94" s="29">
        <v>21462</v>
      </c>
      <c r="E94" s="29">
        <v>0</v>
      </c>
      <c r="F94" s="29">
        <v>0</v>
      </c>
      <c r="G94" s="29">
        <v>2</v>
      </c>
      <c r="H94" s="29">
        <v>26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780</v>
      </c>
      <c r="P94" s="29">
        <f t="shared" si="1"/>
        <v>21488</v>
      </c>
    </row>
    <row r="95" spans="1:16" s="4" customFormat="1" ht="15.75" customHeight="1">
      <c r="A95" s="21" t="s">
        <v>82</v>
      </c>
      <c r="B95" s="11" t="s">
        <v>168</v>
      </c>
      <c r="C95" s="29">
        <v>2010</v>
      </c>
      <c r="D95" s="29">
        <v>130282</v>
      </c>
      <c r="E95" s="29">
        <v>0</v>
      </c>
      <c r="F95" s="29">
        <v>0</v>
      </c>
      <c r="G95" s="29">
        <v>5</v>
      </c>
      <c r="H95" s="29">
        <v>373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2015</v>
      </c>
      <c r="P95" s="29">
        <f t="shared" si="1"/>
        <v>130655</v>
      </c>
    </row>
    <row r="96" spans="1:16" s="4" customFormat="1" ht="15.75" customHeight="1">
      <c r="A96" s="21" t="s">
        <v>83</v>
      </c>
      <c r="B96" s="11" t="s">
        <v>169</v>
      </c>
      <c r="C96" s="29">
        <v>365</v>
      </c>
      <c r="D96" s="29">
        <v>47131</v>
      </c>
      <c r="E96" s="29">
        <v>0</v>
      </c>
      <c r="F96" s="29">
        <v>0</v>
      </c>
      <c r="G96" s="29">
        <v>1</v>
      </c>
      <c r="H96" s="29">
        <v>4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366</v>
      </c>
      <c r="P96" s="29">
        <f t="shared" si="1"/>
        <v>47135</v>
      </c>
    </row>
    <row r="97" spans="1:16" s="4" customFormat="1" ht="15.75" customHeight="1">
      <c r="A97" s="21" t="s">
        <v>84</v>
      </c>
      <c r="B97" s="11" t="s">
        <v>170</v>
      </c>
      <c r="C97" s="29">
        <v>747</v>
      </c>
      <c r="D97" s="29">
        <v>31224</v>
      </c>
      <c r="E97" s="29">
        <v>0</v>
      </c>
      <c r="F97" s="29">
        <v>0</v>
      </c>
      <c r="G97" s="29">
        <v>2</v>
      </c>
      <c r="H97" s="29">
        <v>20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749</v>
      </c>
      <c r="P97" s="29">
        <f t="shared" si="1"/>
        <v>31244</v>
      </c>
    </row>
    <row r="98" spans="1:16" s="4" customFormat="1" ht="15.75" customHeight="1">
      <c r="A98" s="21" t="s">
        <v>85</v>
      </c>
      <c r="B98" s="11" t="s">
        <v>171</v>
      </c>
      <c r="C98" s="29">
        <v>384</v>
      </c>
      <c r="D98" s="29">
        <v>23164</v>
      </c>
      <c r="E98" s="29">
        <v>0</v>
      </c>
      <c r="F98" s="29">
        <v>0</v>
      </c>
      <c r="G98" s="29">
        <v>9</v>
      </c>
      <c r="H98" s="29">
        <v>476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393</v>
      </c>
      <c r="P98" s="29">
        <f t="shared" si="1"/>
        <v>23640</v>
      </c>
    </row>
    <row r="99" spans="1:16" s="4" customFormat="1" ht="15.75" customHeight="1">
      <c r="A99" s="22" t="s">
        <v>86</v>
      </c>
      <c r="B99" s="12" t="s">
        <v>172</v>
      </c>
      <c r="C99" s="30">
        <v>203</v>
      </c>
      <c r="D99" s="30">
        <v>11634</v>
      </c>
      <c r="E99" s="30">
        <v>0</v>
      </c>
      <c r="F99" s="30">
        <v>0</v>
      </c>
      <c r="G99" s="30">
        <v>1</v>
      </c>
      <c r="H99" s="30">
        <v>53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f t="shared" si="1"/>
        <v>204</v>
      </c>
      <c r="P99" s="30">
        <f t="shared" si="1"/>
        <v>11687</v>
      </c>
    </row>
    <row r="100" spans="1:16" s="7" customFormat="1" ht="20.25" customHeight="1">
      <c r="A100" s="46" t="s">
        <v>297</v>
      </c>
      <c r="B100" s="46"/>
      <c r="C100" s="6">
        <f>SUM(C13:C99)</f>
        <v>304255</v>
      </c>
      <c r="D100" s="6">
        <f aca="true" t="shared" si="2" ref="D100:I100">SUM(D13:D99)</f>
        <v>44680427</v>
      </c>
      <c r="E100" s="6">
        <f t="shared" si="2"/>
        <v>214</v>
      </c>
      <c r="F100" s="6">
        <f t="shared" si="2"/>
        <v>127850</v>
      </c>
      <c r="G100" s="6">
        <f t="shared" si="2"/>
        <v>2398</v>
      </c>
      <c r="H100" s="6">
        <f t="shared" si="2"/>
        <v>361104</v>
      </c>
      <c r="I100" s="6">
        <f t="shared" si="2"/>
        <v>467</v>
      </c>
      <c r="J100" s="6">
        <f aca="true" t="shared" si="3" ref="J100:P100">SUM(J13:J99)</f>
        <v>350870</v>
      </c>
      <c r="K100" s="6">
        <f t="shared" si="3"/>
        <v>7</v>
      </c>
      <c r="L100" s="6">
        <f t="shared" si="3"/>
        <v>860</v>
      </c>
      <c r="M100" s="6">
        <f t="shared" si="3"/>
        <v>96</v>
      </c>
      <c r="N100" s="6">
        <f t="shared" si="3"/>
        <v>49767</v>
      </c>
      <c r="O100" s="6">
        <f t="shared" si="3"/>
        <v>307437</v>
      </c>
      <c r="P100" s="6">
        <f t="shared" si="3"/>
        <v>45570878</v>
      </c>
    </row>
    <row r="101" spans="1:16" s="7" customFormat="1" ht="20.25" customHeight="1">
      <c r="A101" s="46" t="s">
        <v>308</v>
      </c>
      <c r="B101" s="46"/>
      <c r="C101" s="6">
        <f>C102-C100</f>
        <v>19603</v>
      </c>
      <c r="D101" s="6">
        <f aca="true" t="shared" si="4" ref="D101:P101">D102-D100</f>
        <v>757536</v>
      </c>
      <c r="E101" s="6">
        <f t="shared" si="4"/>
        <v>0</v>
      </c>
      <c r="F101" s="6">
        <f t="shared" si="4"/>
        <v>0</v>
      </c>
      <c r="G101" s="6">
        <f t="shared" si="4"/>
        <v>468</v>
      </c>
      <c r="H101" s="6">
        <f t="shared" si="4"/>
        <v>25952</v>
      </c>
      <c r="I101" s="6">
        <f t="shared" si="4"/>
        <v>0</v>
      </c>
      <c r="J101" s="6">
        <f t="shared" si="4"/>
        <v>0</v>
      </c>
      <c r="K101" s="6">
        <f t="shared" si="4"/>
        <v>0</v>
      </c>
      <c r="L101" s="6">
        <f t="shared" si="4"/>
        <v>0</v>
      </c>
      <c r="M101" s="6">
        <f t="shared" si="4"/>
        <v>0</v>
      </c>
      <c r="N101" s="6">
        <f t="shared" si="4"/>
        <v>0</v>
      </c>
      <c r="O101" s="6">
        <f t="shared" si="4"/>
        <v>20071</v>
      </c>
      <c r="P101" s="6">
        <f t="shared" si="4"/>
        <v>783488</v>
      </c>
    </row>
    <row r="102" spans="1:16" s="7" customFormat="1" ht="20.25" customHeight="1">
      <c r="A102" s="46" t="s">
        <v>178</v>
      </c>
      <c r="B102" s="46"/>
      <c r="C102" s="6">
        <v>323858</v>
      </c>
      <c r="D102" s="6">
        <v>45437963</v>
      </c>
      <c r="E102" s="6">
        <v>214</v>
      </c>
      <c r="F102" s="6">
        <v>127850</v>
      </c>
      <c r="G102" s="6">
        <v>2866</v>
      </c>
      <c r="H102" s="6">
        <v>387056</v>
      </c>
      <c r="I102" s="6">
        <v>467</v>
      </c>
      <c r="J102" s="6">
        <v>350870</v>
      </c>
      <c r="K102" s="6">
        <v>7</v>
      </c>
      <c r="L102" s="6">
        <v>860</v>
      </c>
      <c r="M102" s="6">
        <v>96</v>
      </c>
      <c r="N102" s="6">
        <v>49767</v>
      </c>
      <c r="O102" s="42">
        <f>C102+E102+G102+I102+K102+M102</f>
        <v>327508</v>
      </c>
      <c r="P102" s="42">
        <f>D102+F102+H102+J102+L102+N102</f>
        <v>46354366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2">
    <mergeCell ref="A102:B102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0:B100"/>
    <mergeCell ref="A101:B10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  <rowBreaks count="2" manualBreakCount="2">
    <brk id="44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showGridLines="0" workbookViewId="0" topLeftCell="H1">
      <selection activeCell="H13" sqref="H13:H99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  <col min="15" max="15" width="9.140625" style="0" bestFit="1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316</v>
      </c>
      <c r="O8" s="50"/>
      <c r="P8" s="50"/>
    </row>
    <row r="9" spans="1:16" s="3" customFormat="1" ht="15" customHeight="1">
      <c r="A9" s="45" t="s">
        <v>174</v>
      </c>
      <c r="B9" s="45" t="s">
        <v>175</v>
      </c>
      <c r="C9" s="45" t="s">
        <v>187</v>
      </c>
      <c r="D9" s="45"/>
      <c r="E9" s="45"/>
      <c r="F9" s="45"/>
      <c r="G9" s="45"/>
      <c r="H9" s="45"/>
      <c r="I9" s="45" t="s">
        <v>188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0" t="s">
        <v>0</v>
      </c>
      <c r="B13" s="10" t="s">
        <v>87</v>
      </c>
      <c r="C13" s="28">
        <v>34092</v>
      </c>
      <c r="D13" s="28">
        <v>808065</v>
      </c>
      <c r="E13" s="28">
        <v>874</v>
      </c>
      <c r="F13" s="28">
        <v>34910</v>
      </c>
      <c r="G13" s="28">
        <v>5</v>
      </c>
      <c r="H13" s="28">
        <v>732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34971</v>
      </c>
      <c r="P13" s="28">
        <f>D13+F13+H13+J13+L13+N13</f>
        <v>843707</v>
      </c>
    </row>
    <row r="14" spans="1:16" s="4" customFormat="1" ht="15.75" customHeight="1">
      <c r="A14" s="21" t="s">
        <v>1</v>
      </c>
      <c r="B14" s="11" t="s">
        <v>88</v>
      </c>
      <c r="C14" s="29">
        <v>2727</v>
      </c>
      <c r="D14" s="29">
        <v>79679</v>
      </c>
      <c r="E14" s="29">
        <v>224</v>
      </c>
      <c r="F14" s="29">
        <v>12783</v>
      </c>
      <c r="G14" s="29">
        <v>2</v>
      </c>
      <c r="H14" s="29">
        <v>276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6">C14+E14+G14+I14+K14+M14</f>
        <v>2953</v>
      </c>
      <c r="P14" s="29">
        <f t="shared" si="0"/>
        <v>92738</v>
      </c>
    </row>
    <row r="15" spans="1:16" s="4" customFormat="1" ht="15.75" customHeight="1">
      <c r="A15" s="21" t="s">
        <v>2</v>
      </c>
      <c r="B15" s="11" t="s">
        <v>89</v>
      </c>
      <c r="C15" s="29">
        <v>1760</v>
      </c>
      <c r="D15" s="29">
        <v>25810</v>
      </c>
      <c r="E15" s="29">
        <v>56</v>
      </c>
      <c r="F15" s="29">
        <v>3200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1816</v>
      </c>
      <c r="P15" s="29">
        <f t="shared" si="0"/>
        <v>29010</v>
      </c>
    </row>
    <row r="16" spans="1:16" s="4" customFormat="1" ht="15.75" customHeight="1">
      <c r="A16" s="21" t="s">
        <v>3</v>
      </c>
      <c r="B16" s="11" t="s">
        <v>90</v>
      </c>
      <c r="C16" s="29">
        <v>6591</v>
      </c>
      <c r="D16" s="29">
        <v>125916</v>
      </c>
      <c r="E16" s="29">
        <v>178</v>
      </c>
      <c r="F16" s="29">
        <v>10351</v>
      </c>
      <c r="G16" s="29">
        <v>1</v>
      </c>
      <c r="H16" s="29">
        <v>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6770</v>
      </c>
      <c r="P16" s="29">
        <f t="shared" si="0"/>
        <v>136273</v>
      </c>
    </row>
    <row r="17" spans="1:16" s="4" customFormat="1" ht="15.75" customHeight="1">
      <c r="A17" s="21" t="s">
        <v>4</v>
      </c>
      <c r="B17" s="11" t="s">
        <v>91</v>
      </c>
      <c r="C17" s="29">
        <v>759</v>
      </c>
      <c r="D17" s="29">
        <v>18304</v>
      </c>
      <c r="E17" s="29">
        <v>45</v>
      </c>
      <c r="F17" s="29">
        <v>3026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804</v>
      </c>
      <c r="P17" s="29">
        <f t="shared" si="0"/>
        <v>21330</v>
      </c>
    </row>
    <row r="18" spans="1:16" s="4" customFormat="1" ht="15.75" customHeight="1">
      <c r="A18" s="21" t="s">
        <v>5</v>
      </c>
      <c r="B18" s="11" t="s">
        <v>92</v>
      </c>
      <c r="C18" s="29">
        <v>7619</v>
      </c>
      <c r="D18" s="29">
        <v>232354</v>
      </c>
      <c r="E18" s="29">
        <v>451</v>
      </c>
      <c r="F18" s="29">
        <v>33156</v>
      </c>
      <c r="G18" s="29">
        <v>1</v>
      </c>
      <c r="H18" s="29">
        <v>138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8071</v>
      </c>
      <c r="P18" s="29">
        <f t="shared" si="0"/>
        <v>265648</v>
      </c>
    </row>
    <row r="19" spans="1:16" s="4" customFormat="1" ht="15.75" customHeight="1">
      <c r="A19" s="21" t="s">
        <v>6</v>
      </c>
      <c r="B19" s="11" t="s">
        <v>93</v>
      </c>
      <c r="C19" s="29">
        <v>3687</v>
      </c>
      <c r="D19" s="29">
        <v>65976</v>
      </c>
      <c r="E19" s="29">
        <v>97</v>
      </c>
      <c r="F19" s="29">
        <v>5300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3784</v>
      </c>
      <c r="P19" s="29">
        <f t="shared" si="0"/>
        <v>71276</v>
      </c>
    </row>
    <row r="20" spans="1:16" s="4" customFormat="1" ht="15.75" customHeight="1">
      <c r="A20" s="21" t="s">
        <v>7</v>
      </c>
      <c r="B20" s="11" t="s">
        <v>94</v>
      </c>
      <c r="C20" s="29">
        <v>2479</v>
      </c>
      <c r="D20" s="29">
        <v>50737</v>
      </c>
      <c r="E20" s="29">
        <v>24</v>
      </c>
      <c r="F20" s="29">
        <v>1191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2503</v>
      </c>
      <c r="P20" s="29">
        <f t="shared" si="0"/>
        <v>51928</v>
      </c>
    </row>
    <row r="21" spans="1:16" s="4" customFormat="1" ht="15.75" customHeight="1">
      <c r="A21" s="21" t="s">
        <v>8</v>
      </c>
      <c r="B21" s="11" t="s">
        <v>95</v>
      </c>
      <c r="C21" s="29">
        <v>5500</v>
      </c>
      <c r="D21" s="29">
        <v>77623</v>
      </c>
      <c r="E21" s="29">
        <v>66</v>
      </c>
      <c r="F21" s="29">
        <v>4014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5566</v>
      </c>
      <c r="P21" s="29">
        <f t="shared" si="0"/>
        <v>81637</v>
      </c>
    </row>
    <row r="22" spans="1:16" s="4" customFormat="1" ht="15.75" customHeight="1">
      <c r="A22" s="21" t="s">
        <v>9</v>
      </c>
      <c r="B22" s="11" t="s">
        <v>96</v>
      </c>
      <c r="C22" s="29">
        <v>6137</v>
      </c>
      <c r="D22" s="29">
        <v>122867</v>
      </c>
      <c r="E22" s="29">
        <v>528</v>
      </c>
      <c r="F22" s="29">
        <v>31636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6665</v>
      </c>
      <c r="P22" s="29">
        <f t="shared" si="0"/>
        <v>154503</v>
      </c>
    </row>
    <row r="23" spans="1:16" s="4" customFormat="1" ht="15.75" customHeight="1">
      <c r="A23" s="21" t="s">
        <v>10</v>
      </c>
      <c r="B23" s="11" t="s">
        <v>97</v>
      </c>
      <c r="C23" s="29">
        <v>2136</v>
      </c>
      <c r="D23" s="29">
        <v>46948</v>
      </c>
      <c r="E23" s="29">
        <v>28</v>
      </c>
      <c r="F23" s="29">
        <v>1392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2164</v>
      </c>
      <c r="P23" s="29">
        <f t="shared" si="0"/>
        <v>48340</v>
      </c>
    </row>
    <row r="24" spans="1:16" s="4" customFormat="1" ht="15.75" customHeight="1">
      <c r="A24" s="21" t="s">
        <v>11</v>
      </c>
      <c r="B24" s="11" t="s">
        <v>98</v>
      </c>
      <c r="C24" s="29">
        <v>4452</v>
      </c>
      <c r="D24" s="29">
        <v>114502</v>
      </c>
      <c r="E24" s="29">
        <v>55</v>
      </c>
      <c r="F24" s="29">
        <v>3057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4507</v>
      </c>
      <c r="P24" s="29">
        <f t="shared" si="0"/>
        <v>117559</v>
      </c>
    </row>
    <row r="25" spans="1:16" s="4" customFormat="1" ht="15.75" customHeight="1">
      <c r="A25" s="21" t="s">
        <v>12</v>
      </c>
      <c r="B25" s="11" t="s">
        <v>99</v>
      </c>
      <c r="C25" s="29">
        <v>2042</v>
      </c>
      <c r="D25" s="29">
        <v>56089</v>
      </c>
      <c r="E25" s="29">
        <v>104</v>
      </c>
      <c r="F25" s="29">
        <v>9395</v>
      </c>
      <c r="G25" s="29">
        <v>1</v>
      </c>
      <c r="H25" s="29">
        <v>38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2147</v>
      </c>
      <c r="P25" s="29">
        <f t="shared" si="0"/>
        <v>65522</v>
      </c>
    </row>
    <row r="26" spans="1:16" s="4" customFormat="1" ht="15.75" customHeight="1">
      <c r="A26" s="21" t="s">
        <v>13</v>
      </c>
      <c r="B26" s="11" t="s">
        <v>100</v>
      </c>
      <c r="C26" s="29">
        <v>3008</v>
      </c>
      <c r="D26" s="29">
        <v>86551</v>
      </c>
      <c r="E26" s="29">
        <v>104</v>
      </c>
      <c r="F26" s="29">
        <v>9597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3112</v>
      </c>
      <c r="P26" s="29">
        <f t="shared" si="0"/>
        <v>96148</v>
      </c>
    </row>
    <row r="27" spans="1:16" s="4" customFormat="1" ht="15.75" customHeight="1">
      <c r="A27" s="21" t="s">
        <v>14</v>
      </c>
      <c r="B27" s="11" t="s">
        <v>101</v>
      </c>
      <c r="C27" s="29">
        <v>16464</v>
      </c>
      <c r="D27" s="29">
        <v>431106</v>
      </c>
      <c r="E27" s="29">
        <v>481</v>
      </c>
      <c r="F27" s="29">
        <v>28004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16946</v>
      </c>
      <c r="P27" s="29">
        <f t="shared" si="0"/>
        <v>459110</v>
      </c>
    </row>
    <row r="28" spans="1:16" s="4" customFormat="1" ht="15.75" customHeight="1">
      <c r="A28" s="21" t="s">
        <v>15</v>
      </c>
      <c r="B28" s="11" t="s">
        <v>102</v>
      </c>
      <c r="C28" s="29">
        <v>14454</v>
      </c>
      <c r="D28" s="29">
        <v>381661</v>
      </c>
      <c r="E28" s="29">
        <v>822</v>
      </c>
      <c r="F28" s="29">
        <v>45372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15276</v>
      </c>
      <c r="P28" s="29">
        <f t="shared" si="0"/>
        <v>427033</v>
      </c>
    </row>
    <row r="29" spans="1:16" s="4" customFormat="1" ht="15.75" customHeight="1">
      <c r="A29" s="21" t="s">
        <v>16</v>
      </c>
      <c r="B29" s="11" t="s">
        <v>103</v>
      </c>
      <c r="C29" s="29">
        <v>11507</v>
      </c>
      <c r="D29" s="29">
        <v>230044</v>
      </c>
      <c r="E29" s="29">
        <v>192</v>
      </c>
      <c r="F29" s="29">
        <v>11041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11699</v>
      </c>
      <c r="P29" s="29">
        <f t="shared" si="0"/>
        <v>241085</v>
      </c>
    </row>
    <row r="30" spans="1:16" s="4" customFormat="1" ht="15.75" customHeight="1">
      <c r="A30" s="21" t="s">
        <v>17</v>
      </c>
      <c r="B30" s="11" t="s">
        <v>104</v>
      </c>
      <c r="C30" s="29">
        <v>1986</v>
      </c>
      <c r="D30" s="29">
        <v>44271</v>
      </c>
      <c r="E30" s="29">
        <v>14</v>
      </c>
      <c r="F30" s="29">
        <v>902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2000</v>
      </c>
      <c r="P30" s="29">
        <f t="shared" si="0"/>
        <v>45173</v>
      </c>
    </row>
    <row r="31" spans="1:16" s="4" customFormat="1" ht="15.75" customHeight="1">
      <c r="A31" s="21" t="s">
        <v>18</v>
      </c>
      <c r="B31" s="11" t="s">
        <v>105</v>
      </c>
      <c r="C31" s="29">
        <v>422159</v>
      </c>
      <c r="D31" s="29">
        <v>10755409</v>
      </c>
      <c r="E31" s="29">
        <v>8874</v>
      </c>
      <c r="F31" s="29">
        <v>437255</v>
      </c>
      <c r="G31" s="29">
        <v>50</v>
      </c>
      <c r="H31" s="29">
        <v>4157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431083</v>
      </c>
      <c r="P31" s="29">
        <f t="shared" si="0"/>
        <v>11196821</v>
      </c>
    </row>
    <row r="32" spans="1:16" s="4" customFormat="1" ht="15.75" customHeight="1">
      <c r="A32" s="21" t="s">
        <v>19</v>
      </c>
      <c r="B32" s="11" t="s">
        <v>106</v>
      </c>
      <c r="C32" s="29">
        <v>4710</v>
      </c>
      <c r="D32" s="29">
        <v>92800</v>
      </c>
      <c r="E32" s="29">
        <v>9</v>
      </c>
      <c r="F32" s="29">
        <v>437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4719</v>
      </c>
      <c r="P32" s="29">
        <f t="shared" si="0"/>
        <v>93237</v>
      </c>
    </row>
    <row r="33" spans="1:16" s="4" customFormat="1" ht="15.75" customHeight="1">
      <c r="A33" s="21" t="s">
        <v>20</v>
      </c>
      <c r="B33" s="11" t="s">
        <v>107</v>
      </c>
      <c r="C33" s="29">
        <v>2472</v>
      </c>
      <c r="D33" s="29">
        <v>25476</v>
      </c>
      <c r="E33" s="29">
        <v>1</v>
      </c>
      <c r="F33" s="29">
        <v>2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2473</v>
      </c>
      <c r="P33" s="29">
        <f t="shared" si="0"/>
        <v>25478</v>
      </c>
    </row>
    <row r="34" spans="1:16" s="4" customFormat="1" ht="15.75" customHeight="1">
      <c r="A34" s="21" t="s">
        <v>21</v>
      </c>
      <c r="B34" s="11" t="s">
        <v>108</v>
      </c>
      <c r="C34" s="29">
        <v>5387</v>
      </c>
      <c r="D34" s="29">
        <v>103588</v>
      </c>
      <c r="E34" s="29">
        <v>66</v>
      </c>
      <c r="F34" s="29">
        <v>2583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5453</v>
      </c>
      <c r="P34" s="29">
        <f t="shared" si="0"/>
        <v>106171</v>
      </c>
    </row>
    <row r="35" spans="1:16" s="4" customFormat="1" ht="15.75" customHeight="1">
      <c r="A35" s="21" t="s">
        <v>22</v>
      </c>
      <c r="B35" s="11" t="s">
        <v>109</v>
      </c>
      <c r="C35" s="29">
        <v>1944</v>
      </c>
      <c r="D35" s="29">
        <v>65557</v>
      </c>
      <c r="E35" s="29">
        <v>233</v>
      </c>
      <c r="F35" s="29">
        <v>19242</v>
      </c>
      <c r="G35" s="29">
        <v>3</v>
      </c>
      <c r="H35" s="29">
        <v>209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2180</v>
      </c>
      <c r="P35" s="29">
        <f t="shared" si="0"/>
        <v>85008</v>
      </c>
    </row>
    <row r="36" spans="1:16" s="4" customFormat="1" ht="15.75" customHeight="1">
      <c r="A36" s="21" t="s">
        <v>23</v>
      </c>
      <c r="B36" s="11" t="s">
        <v>110</v>
      </c>
      <c r="C36" s="29">
        <v>17315</v>
      </c>
      <c r="D36" s="29">
        <v>482583</v>
      </c>
      <c r="E36" s="29">
        <v>226</v>
      </c>
      <c r="F36" s="29">
        <v>12600</v>
      </c>
      <c r="G36" s="29">
        <v>1</v>
      </c>
      <c r="H36" s="29">
        <v>33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17542</v>
      </c>
      <c r="P36" s="29">
        <f t="shared" si="0"/>
        <v>495216</v>
      </c>
    </row>
    <row r="37" spans="1:16" s="4" customFormat="1" ht="15.75" customHeight="1">
      <c r="A37" s="21" t="s">
        <v>24</v>
      </c>
      <c r="B37" s="11" t="s">
        <v>111</v>
      </c>
      <c r="C37" s="29">
        <v>6143</v>
      </c>
      <c r="D37" s="29">
        <v>127268</v>
      </c>
      <c r="E37" s="29">
        <v>278</v>
      </c>
      <c r="F37" s="29">
        <v>14411</v>
      </c>
      <c r="G37" s="29">
        <v>1</v>
      </c>
      <c r="H37" s="29">
        <v>133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6422</v>
      </c>
      <c r="P37" s="29">
        <f t="shared" si="0"/>
        <v>141812</v>
      </c>
    </row>
    <row r="38" spans="1:16" s="4" customFormat="1" ht="15.75" customHeight="1">
      <c r="A38" s="21" t="s">
        <v>25</v>
      </c>
      <c r="B38" s="11" t="s">
        <v>112</v>
      </c>
      <c r="C38" s="29">
        <v>1056</v>
      </c>
      <c r="D38" s="29">
        <v>16865</v>
      </c>
      <c r="E38" s="29">
        <v>54</v>
      </c>
      <c r="F38" s="29">
        <v>2169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1110</v>
      </c>
      <c r="P38" s="29">
        <f t="shared" si="0"/>
        <v>19034</v>
      </c>
    </row>
    <row r="39" spans="1:16" s="4" customFormat="1" ht="15.75" customHeight="1">
      <c r="A39" s="21" t="s">
        <v>26</v>
      </c>
      <c r="B39" s="11" t="s">
        <v>113</v>
      </c>
      <c r="C39" s="29">
        <v>2274</v>
      </c>
      <c r="D39" s="29">
        <v>45519</v>
      </c>
      <c r="E39" s="29">
        <v>68</v>
      </c>
      <c r="F39" s="29">
        <v>4769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2342</v>
      </c>
      <c r="P39" s="29">
        <f t="shared" si="0"/>
        <v>50288</v>
      </c>
    </row>
    <row r="40" spans="1:16" s="4" customFormat="1" ht="15.75" customHeight="1">
      <c r="A40" s="21" t="s">
        <v>27</v>
      </c>
      <c r="B40" s="11" t="s">
        <v>114</v>
      </c>
      <c r="C40" s="29">
        <v>2087</v>
      </c>
      <c r="D40" s="29">
        <v>25551</v>
      </c>
      <c r="E40" s="29">
        <v>15</v>
      </c>
      <c r="F40" s="29">
        <v>1285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2102</v>
      </c>
      <c r="P40" s="29">
        <f t="shared" si="0"/>
        <v>26836</v>
      </c>
    </row>
    <row r="41" spans="1:16" s="4" customFormat="1" ht="15.75" customHeight="1">
      <c r="A41" s="21" t="s">
        <v>28</v>
      </c>
      <c r="B41" s="11" t="s">
        <v>115</v>
      </c>
      <c r="C41" s="29">
        <v>3626</v>
      </c>
      <c r="D41" s="29">
        <v>86289</v>
      </c>
      <c r="E41" s="29">
        <v>24</v>
      </c>
      <c r="F41" s="29">
        <v>928</v>
      </c>
      <c r="G41" s="29">
        <v>2</v>
      </c>
      <c r="H41" s="29">
        <v>77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3652</v>
      </c>
      <c r="P41" s="29">
        <f t="shared" si="0"/>
        <v>87294</v>
      </c>
    </row>
    <row r="42" spans="1:16" s="4" customFormat="1" ht="15.75" customHeight="1">
      <c r="A42" s="21" t="s">
        <v>29</v>
      </c>
      <c r="B42" s="11" t="s">
        <v>116</v>
      </c>
      <c r="C42" s="29">
        <v>6730</v>
      </c>
      <c r="D42" s="29">
        <v>169274</v>
      </c>
      <c r="E42" s="29">
        <v>58</v>
      </c>
      <c r="F42" s="29">
        <v>2200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6788</v>
      </c>
      <c r="P42" s="29">
        <f t="shared" si="0"/>
        <v>171474</v>
      </c>
    </row>
    <row r="43" spans="1:16" s="4" customFormat="1" ht="15.75" customHeight="1">
      <c r="A43" s="21" t="s">
        <v>30</v>
      </c>
      <c r="B43" s="11" t="s">
        <v>117</v>
      </c>
      <c r="C43" s="29">
        <v>66300</v>
      </c>
      <c r="D43" s="29">
        <v>1909464</v>
      </c>
      <c r="E43" s="29">
        <v>1532</v>
      </c>
      <c r="F43" s="29">
        <v>73265</v>
      </c>
      <c r="G43" s="29">
        <v>4</v>
      </c>
      <c r="H43" s="29">
        <v>49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67836</v>
      </c>
      <c r="P43" s="29">
        <f t="shared" si="0"/>
        <v>1982778</v>
      </c>
    </row>
    <row r="44" spans="1:16" s="4" customFormat="1" ht="15.75" customHeight="1">
      <c r="A44" s="22" t="s">
        <v>31</v>
      </c>
      <c r="B44" s="12" t="s">
        <v>118</v>
      </c>
      <c r="C44" s="30">
        <v>5632</v>
      </c>
      <c r="D44" s="30">
        <v>159483</v>
      </c>
      <c r="E44" s="30">
        <v>333</v>
      </c>
      <c r="F44" s="30">
        <v>20022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5965</v>
      </c>
      <c r="P44" s="30">
        <f t="shared" si="0"/>
        <v>179505</v>
      </c>
    </row>
    <row r="45" spans="1:16" s="4" customFormat="1" ht="15.75" customHeight="1">
      <c r="A45" s="21" t="s">
        <v>32</v>
      </c>
      <c r="B45" s="11" t="s">
        <v>119</v>
      </c>
      <c r="C45" s="29">
        <v>3819</v>
      </c>
      <c r="D45" s="29">
        <v>96402</v>
      </c>
      <c r="E45" s="29">
        <v>88</v>
      </c>
      <c r="F45" s="29">
        <v>3699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3907</v>
      </c>
      <c r="P45" s="29">
        <f t="shared" si="0"/>
        <v>100101</v>
      </c>
    </row>
    <row r="46" spans="1:16" s="4" customFormat="1" ht="15.75" customHeight="1">
      <c r="A46" s="21" t="s">
        <v>33</v>
      </c>
      <c r="B46" s="11" t="s">
        <v>120</v>
      </c>
      <c r="C46" s="29">
        <v>7409</v>
      </c>
      <c r="D46" s="29">
        <v>132936</v>
      </c>
      <c r="E46" s="29">
        <v>149</v>
      </c>
      <c r="F46" s="29">
        <v>8221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7558</v>
      </c>
      <c r="P46" s="29">
        <f t="shared" si="0"/>
        <v>141157</v>
      </c>
    </row>
    <row r="47" spans="1:16" s="4" customFormat="1" ht="15.75" customHeight="1">
      <c r="A47" s="21" t="s">
        <v>34</v>
      </c>
      <c r="B47" s="11" t="s">
        <v>121</v>
      </c>
      <c r="C47" s="29">
        <v>5304</v>
      </c>
      <c r="D47" s="29">
        <v>112162</v>
      </c>
      <c r="E47" s="29">
        <v>179</v>
      </c>
      <c r="F47" s="29">
        <v>10842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5483</v>
      </c>
      <c r="P47" s="29">
        <f t="shared" si="0"/>
        <v>123004</v>
      </c>
    </row>
    <row r="48" spans="1:16" s="4" customFormat="1" ht="15.75" customHeight="1">
      <c r="A48" s="21" t="s">
        <v>35</v>
      </c>
      <c r="B48" s="11" t="s">
        <v>173</v>
      </c>
      <c r="C48" s="29">
        <v>1559</v>
      </c>
      <c r="D48" s="29">
        <v>46841</v>
      </c>
      <c r="E48" s="29">
        <v>65</v>
      </c>
      <c r="F48" s="29">
        <v>5941</v>
      </c>
      <c r="G48" s="29">
        <v>1</v>
      </c>
      <c r="H48" s="29">
        <v>171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1625</v>
      </c>
      <c r="P48" s="29">
        <f t="shared" si="0"/>
        <v>52953</v>
      </c>
    </row>
    <row r="49" spans="1:16" s="4" customFormat="1" ht="15.75" customHeight="1">
      <c r="A49" s="21" t="s">
        <v>36</v>
      </c>
      <c r="B49" s="11" t="s">
        <v>122</v>
      </c>
      <c r="C49" s="29">
        <v>11904</v>
      </c>
      <c r="D49" s="29">
        <v>316111</v>
      </c>
      <c r="E49" s="29">
        <v>452</v>
      </c>
      <c r="F49" s="29">
        <v>26407</v>
      </c>
      <c r="G49" s="29">
        <v>2</v>
      </c>
      <c r="H49" s="29">
        <v>6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12358</v>
      </c>
      <c r="P49" s="29">
        <f t="shared" si="0"/>
        <v>342524</v>
      </c>
    </row>
    <row r="50" spans="1:16" s="4" customFormat="1" ht="15.75" customHeight="1">
      <c r="A50" s="21" t="s">
        <v>37</v>
      </c>
      <c r="B50" s="11" t="s">
        <v>123</v>
      </c>
      <c r="C50" s="29">
        <v>2385</v>
      </c>
      <c r="D50" s="29">
        <v>53883</v>
      </c>
      <c r="E50" s="29">
        <v>24</v>
      </c>
      <c r="F50" s="29">
        <v>1875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2409</v>
      </c>
      <c r="P50" s="29">
        <f t="shared" si="0"/>
        <v>55758</v>
      </c>
    </row>
    <row r="51" spans="1:16" s="4" customFormat="1" ht="15.75" customHeight="1">
      <c r="A51" s="21" t="s">
        <v>38</v>
      </c>
      <c r="B51" s="11" t="s">
        <v>124</v>
      </c>
      <c r="C51" s="29">
        <v>34766</v>
      </c>
      <c r="D51" s="29">
        <v>867380</v>
      </c>
      <c r="E51" s="29">
        <v>734</v>
      </c>
      <c r="F51" s="29">
        <v>40664</v>
      </c>
      <c r="G51" s="29">
        <v>2</v>
      </c>
      <c r="H51" s="29">
        <v>102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35502</v>
      </c>
      <c r="P51" s="29">
        <f t="shared" si="0"/>
        <v>908146</v>
      </c>
    </row>
    <row r="52" spans="1:16" s="4" customFormat="1" ht="15.75" customHeight="1">
      <c r="A52" s="21" t="s">
        <v>39</v>
      </c>
      <c r="B52" s="11" t="s">
        <v>125</v>
      </c>
      <c r="C52" s="29">
        <v>12179</v>
      </c>
      <c r="D52" s="29">
        <v>228843</v>
      </c>
      <c r="E52" s="29">
        <v>183</v>
      </c>
      <c r="F52" s="29">
        <v>7074</v>
      </c>
      <c r="G52" s="29">
        <v>1</v>
      </c>
      <c r="H52" s="29">
        <v>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12363</v>
      </c>
      <c r="P52" s="29">
        <f t="shared" si="0"/>
        <v>235918</v>
      </c>
    </row>
    <row r="53" spans="1:16" s="4" customFormat="1" ht="15.75" customHeight="1">
      <c r="A53" s="21" t="s">
        <v>40</v>
      </c>
      <c r="B53" s="11" t="s">
        <v>126</v>
      </c>
      <c r="C53" s="29">
        <v>7430</v>
      </c>
      <c r="D53" s="29">
        <v>121365</v>
      </c>
      <c r="E53" s="29">
        <v>75</v>
      </c>
      <c r="F53" s="29">
        <v>2801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7505</v>
      </c>
      <c r="P53" s="29">
        <f t="shared" si="0"/>
        <v>124166</v>
      </c>
    </row>
    <row r="54" spans="1:16" s="4" customFormat="1" ht="15.75" customHeight="1">
      <c r="A54" s="21" t="s">
        <v>41</v>
      </c>
      <c r="B54" s="11" t="s">
        <v>127</v>
      </c>
      <c r="C54" s="29">
        <v>23349</v>
      </c>
      <c r="D54" s="29">
        <v>650846</v>
      </c>
      <c r="E54" s="29">
        <v>1219</v>
      </c>
      <c r="F54" s="29">
        <v>72825</v>
      </c>
      <c r="G54" s="29">
        <v>2</v>
      </c>
      <c r="H54" s="29">
        <v>289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24570</v>
      </c>
      <c r="P54" s="29">
        <f t="shared" si="0"/>
        <v>723960</v>
      </c>
    </row>
    <row r="55" spans="1:16" s="4" customFormat="1" ht="15.75" customHeight="1">
      <c r="A55" s="21" t="s">
        <v>42</v>
      </c>
      <c r="B55" s="11" t="s">
        <v>128</v>
      </c>
      <c r="C55" s="29">
        <v>9150</v>
      </c>
      <c r="D55" s="29">
        <v>184267</v>
      </c>
      <c r="E55" s="29">
        <v>105</v>
      </c>
      <c r="F55" s="29">
        <v>5071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9255</v>
      </c>
      <c r="P55" s="29">
        <f t="shared" si="0"/>
        <v>189338</v>
      </c>
    </row>
    <row r="56" spans="1:16" s="4" customFormat="1" ht="15.75" customHeight="1">
      <c r="A56" s="21" t="s">
        <v>43</v>
      </c>
      <c r="B56" s="11" t="s">
        <v>129</v>
      </c>
      <c r="C56" s="29">
        <v>10934</v>
      </c>
      <c r="D56" s="29">
        <v>163177</v>
      </c>
      <c r="E56" s="29">
        <v>31</v>
      </c>
      <c r="F56" s="29">
        <v>399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10965</v>
      </c>
      <c r="P56" s="29">
        <f t="shared" si="0"/>
        <v>163576</v>
      </c>
    </row>
    <row r="57" spans="1:16" s="4" customFormat="1" ht="15.75" customHeight="1">
      <c r="A57" s="21" t="s">
        <v>44</v>
      </c>
      <c r="B57" s="11" t="s">
        <v>130</v>
      </c>
      <c r="C57" s="29">
        <v>11388</v>
      </c>
      <c r="D57" s="29">
        <v>209802</v>
      </c>
      <c r="E57" s="29">
        <v>577</v>
      </c>
      <c r="F57" s="29">
        <v>30903</v>
      </c>
      <c r="G57" s="29">
        <v>1</v>
      </c>
      <c r="H57" s="29">
        <v>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11966</v>
      </c>
      <c r="P57" s="29">
        <f t="shared" si="0"/>
        <v>240706</v>
      </c>
    </row>
    <row r="58" spans="1:16" s="4" customFormat="1" ht="15.75" customHeight="1">
      <c r="A58" s="21" t="s">
        <v>45</v>
      </c>
      <c r="B58" s="11" t="s">
        <v>131</v>
      </c>
      <c r="C58" s="29">
        <v>61249</v>
      </c>
      <c r="D58" s="29">
        <v>1397489</v>
      </c>
      <c r="E58" s="29">
        <v>1284</v>
      </c>
      <c r="F58" s="29">
        <v>43689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62534</v>
      </c>
      <c r="P58" s="29">
        <f t="shared" si="0"/>
        <v>1441178</v>
      </c>
    </row>
    <row r="59" spans="1:16" s="4" customFormat="1" ht="15.75" customHeight="1">
      <c r="A59" s="21" t="s">
        <v>46</v>
      </c>
      <c r="B59" s="11" t="s">
        <v>132</v>
      </c>
      <c r="C59" s="29">
        <v>1879</v>
      </c>
      <c r="D59" s="29">
        <v>47492</v>
      </c>
      <c r="E59" s="29">
        <v>77</v>
      </c>
      <c r="F59" s="29">
        <v>5276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1956</v>
      </c>
      <c r="P59" s="29">
        <f t="shared" si="0"/>
        <v>52768</v>
      </c>
    </row>
    <row r="60" spans="1:16" s="4" customFormat="1" ht="15.75" customHeight="1">
      <c r="A60" s="21" t="s">
        <v>47</v>
      </c>
      <c r="B60" s="11" t="s">
        <v>133</v>
      </c>
      <c r="C60" s="29">
        <v>2508</v>
      </c>
      <c r="D60" s="29">
        <v>53399</v>
      </c>
      <c r="E60" s="29">
        <v>62</v>
      </c>
      <c r="F60" s="29">
        <v>3947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2570</v>
      </c>
      <c r="P60" s="29">
        <f t="shared" si="0"/>
        <v>57346</v>
      </c>
    </row>
    <row r="61" spans="1:16" s="4" customFormat="1" ht="15.75" customHeight="1">
      <c r="A61" s="21" t="s">
        <v>48</v>
      </c>
      <c r="B61" s="11" t="s">
        <v>134</v>
      </c>
      <c r="C61" s="29">
        <v>3716</v>
      </c>
      <c r="D61" s="29">
        <v>71653</v>
      </c>
      <c r="E61" s="29">
        <v>13</v>
      </c>
      <c r="F61" s="29">
        <v>502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3729</v>
      </c>
      <c r="P61" s="29">
        <f t="shared" si="0"/>
        <v>72155</v>
      </c>
    </row>
    <row r="62" spans="1:16" s="4" customFormat="1" ht="15.75" customHeight="1">
      <c r="A62" s="21" t="s">
        <v>49</v>
      </c>
      <c r="B62" s="11" t="s">
        <v>135</v>
      </c>
      <c r="C62" s="29">
        <v>51376</v>
      </c>
      <c r="D62" s="29">
        <v>1202326</v>
      </c>
      <c r="E62" s="29">
        <v>1172</v>
      </c>
      <c r="F62" s="29">
        <v>51168</v>
      </c>
      <c r="G62" s="29">
        <v>6</v>
      </c>
      <c r="H62" s="29">
        <v>173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52554</v>
      </c>
      <c r="P62" s="29">
        <f t="shared" si="0"/>
        <v>1253667</v>
      </c>
    </row>
    <row r="63" spans="1:16" s="4" customFormat="1" ht="15.75" customHeight="1">
      <c r="A63" s="21" t="s">
        <v>50</v>
      </c>
      <c r="B63" s="11" t="s">
        <v>136</v>
      </c>
      <c r="C63" s="29">
        <v>2265</v>
      </c>
      <c r="D63" s="29">
        <v>60037</v>
      </c>
      <c r="E63" s="29">
        <v>126</v>
      </c>
      <c r="F63" s="29">
        <v>9607</v>
      </c>
      <c r="G63" s="29">
        <v>1</v>
      </c>
      <c r="H63" s="29">
        <v>26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2392</v>
      </c>
      <c r="P63" s="29">
        <f t="shared" si="0"/>
        <v>69670</v>
      </c>
    </row>
    <row r="64" spans="1:16" s="4" customFormat="1" ht="15.75" customHeight="1">
      <c r="A64" s="21" t="s">
        <v>51</v>
      </c>
      <c r="B64" s="11" t="s">
        <v>137</v>
      </c>
      <c r="C64" s="29">
        <v>2921</v>
      </c>
      <c r="D64" s="29">
        <v>61915</v>
      </c>
      <c r="E64" s="29">
        <v>21</v>
      </c>
      <c r="F64" s="29">
        <v>1338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2942</v>
      </c>
      <c r="P64" s="29">
        <f t="shared" si="0"/>
        <v>63253</v>
      </c>
    </row>
    <row r="65" spans="1:16" s="4" customFormat="1" ht="15.75" customHeight="1">
      <c r="A65" s="21" t="s">
        <v>52</v>
      </c>
      <c r="B65" s="11" t="s">
        <v>138</v>
      </c>
      <c r="C65" s="29">
        <v>20309</v>
      </c>
      <c r="D65" s="29">
        <v>580184</v>
      </c>
      <c r="E65" s="29">
        <v>598</v>
      </c>
      <c r="F65" s="29">
        <v>27145</v>
      </c>
      <c r="G65" s="29">
        <v>1</v>
      </c>
      <c r="H65" s="29">
        <v>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20908</v>
      </c>
      <c r="P65" s="29">
        <f t="shared" si="0"/>
        <v>607331</v>
      </c>
    </row>
    <row r="66" spans="1:16" s="4" customFormat="1" ht="15.75" customHeight="1">
      <c r="A66" s="21" t="s">
        <v>53</v>
      </c>
      <c r="B66" s="11" t="s">
        <v>139</v>
      </c>
      <c r="C66" s="29">
        <v>4192</v>
      </c>
      <c r="D66" s="29">
        <v>137808</v>
      </c>
      <c r="E66" s="29">
        <v>241</v>
      </c>
      <c r="F66" s="29">
        <v>15426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4433</v>
      </c>
      <c r="P66" s="29">
        <f t="shared" si="0"/>
        <v>153234</v>
      </c>
    </row>
    <row r="67" spans="1:16" s="4" customFormat="1" ht="15.75" customHeight="1">
      <c r="A67" s="21" t="s">
        <v>54</v>
      </c>
      <c r="B67" s="11" t="s">
        <v>140</v>
      </c>
      <c r="C67" s="29">
        <v>31036</v>
      </c>
      <c r="D67" s="29">
        <v>951692</v>
      </c>
      <c r="E67" s="29">
        <v>2136</v>
      </c>
      <c r="F67" s="29">
        <v>146609</v>
      </c>
      <c r="G67" s="29">
        <v>3</v>
      </c>
      <c r="H67" s="29">
        <v>15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33175</v>
      </c>
      <c r="P67" s="29">
        <f t="shared" si="0"/>
        <v>1098316</v>
      </c>
    </row>
    <row r="68" spans="1:16" s="4" customFormat="1" ht="15.75" customHeight="1">
      <c r="A68" s="21" t="s">
        <v>55</v>
      </c>
      <c r="B68" s="11" t="s">
        <v>141</v>
      </c>
      <c r="C68" s="29">
        <v>5694</v>
      </c>
      <c r="D68" s="29">
        <v>95749</v>
      </c>
      <c r="E68" s="29">
        <v>80</v>
      </c>
      <c r="F68" s="29">
        <v>4023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5774</v>
      </c>
      <c r="P68" s="29">
        <f t="shared" si="0"/>
        <v>99772</v>
      </c>
    </row>
    <row r="69" spans="1:16" s="4" customFormat="1" ht="15.75" customHeight="1">
      <c r="A69" s="21" t="s">
        <v>56</v>
      </c>
      <c r="B69" s="11" t="s">
        <v>142</v>
      </c>
      <c r="C69" s="29">
        <v>4881</v>
      </c>
      <c r="D69" s="29">
        <v>106448</v>
      </c>
      <c r="E69" s="29">
        <v>23</v>
      </c>
      <c r="F69" s="29">
        <v>1917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4904</v>
      </c>
      <c r="P69" s="29">
        <f t="shared" si="0"/>
        <v>108365</v>
      </c>
    </row>
    <row r="70" spans="1:16" s="4" customFormat="1" ht="15.75" customHeight="1">
      <c r="A70" s="21" t="s">
        <v>57</v>
      </c>
      <c r="B70" s="11" t="s">
        <v>143</v>
      </c>
      <c r="C70" s="29">
        <v>7939</v>
      </c>
      <c r="D70" s="29">
        <v>188213</v>
      </c>
      <c r="E70" s="29">
        <v>330</v>
      </c>
      <c r="F70" s="29">
        <v>17749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8269</v>
      </c>
      <c r="P70" s="29">
        <f t="shared" si="0"/>
        <v>205962</v>
      </c>
    </row>
    <row r="71" spans="1:16" s="4" customFormat="1" ht="15.75" customHeight="1">
      <c r="A71" s="21" t="s">
        <v>58</v>
      </c>
      <c r="B71" s="11" t="s">
        <v>144</v>
      </c>
      <c r="C71" s="29">
        <v>46647</v>
      </c>
      <c r="D71" s="29">
        <v>1096696</v>
      </c>
      <c r="E71" s="29">
        <v>1705</v>
      </c>
      <c r="F71" s="29">
        <v>99242</v>
      </c>
      <c r="G71" s="29">
        <v>10</v>
      </c>
      <c r="H71" s="29">
        <v>391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48362</v>
      </c>
      <c r="P71" s="29">
        <f t="shared" si="0"/>
        <v>1196329</v>
      </c>
    </row>
    <row r="72" spans="1:16" s="4" customFormat="1" ht="15.75" customHeight="1">
      <c r="A72" s="21" t="s">
        <v>59</v>
      </c>
      <c r="B72" s="11" t="s">
        <v>145</v>
      </c>
      <c r="C72" s="29">
        <v>5275</v>
      </c>
      <c r="D72" s="29">
        <v>111921</v>
      </c>
      <c r="E72" s="29">
        <v>82</v>
      </c>
      <c r="F72" s="29">
        <v>3867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5357</v>
      </c>
      <c r="P72" s="29">
        <f t="shared" si="0"/>
        <v>115788</v>
      </c>
    </row>
    <row r="73" spans="1:16" s="4" customFormat="1" ht="15.75" customHeight="1">
      <c r="A73" s="21" t="s">
        <v>60</v>
      </c>
      <c r="B73" s="11" t="s">
        <v>146</v>
      </c>
      <c r="C73" s="29">
        <v>115095</v>
      </c>
      <c r="D73" s="29">
        <v>3520728</v>
      </c>
      <c r="E73" s="29">
        <v>2150</v>
      </c>
      <c r="F73" s="29">
        <v>98498</v>
      </c>
      <c r="G73" s="29">
        <v>12</v>
      </c>
      <c r="H73" s="29">
        <v>835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117257</v>
      </c>
      <c r="P73" s="29">
        <f t="shared" si="0"/>
        <v>3620061</v>
      </c>
    </row>
    <row r="74" spans="1:16" s="4" customFormat="1" ht="15.75" customHeight="1">
      <c r="A74" s="21" t="s">
        <v>61</v>
      </c>
      <c r="B74" s="11" t="s">
        <v>147</v>
      </c>
      <c r="C74" s="29">
        <v>22462</v>
      </c>
      <c r="D74" s="29">
        <v>471376</v>
      </c>
      <c r="E74" s="29">
        <v>265</v>
      </c>
      <c r="F74" s="29">
        <v>11887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22727</v>
      </c>
      <c r="P74" s="29">
        <f t="shared" si="0"/>
        <v>483263</v>
      </c>
    </row>
    <row r="75" spans="1:16" s="4" customFormat="1" ht="15.75" customHeight="1">
      <c r="A75" s="21" t="s">
        <v>62</v>
      </c>
      <c r="B75" s="11" t="s">
        <v>148</v>
      </c>
      <c r="C75" s="29">
        <v>30764</v>
      </c>
      <c r="D75" s="29">
        <v>761793</v>
      </c>
      <c r="E75" s="29">
        <v>569</v>
      </c>
      <c r="F75" s="29">
        <v>30008</v>
      </c>
      <c r="G75" s="29">
        <v>1</v>
      </c>
      <c r="H75" s="29">
        <v>4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31334</v>
      </c>
      <c r="P75" s="29">
        <f t="shared" si="0"/>
        <v>791805</v>
      </c>
    </row>
    <row r="76" spans="1:16" s="4" customFormat="1" ht="15.75" customHeight="1">
      <c r="A76" s="21" t="s">
        <v>63</v>
      </c>
      <c r="B76" s="11" t="s">
        <v>149</v>
      </c>
      <c r="C76" s="29">
        <v>3236</v>
      </c>
      <c r="D76" s="29">
        <v>73038</v>
      </c>
      <c r="E76" s="29">
        <v>96</v>
      </c>
      <c r="F76" s="29">
        <v>5095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3332</v>
      </c>
      <c r="P76" s="29">
        <f t="shared" si="0"/>
        <v>78133</v>
      </c>
    </row>
    <row r="77" spans="1:16" s="4" customFormat="1" ht="15.75" customHeight="1">
      <c r="A77" s="22" t="s">
        <v>64</v>
      </c>
      <c r="B77" s="12" t="s">
        <v>150</v>
      </c>
      <c r="C77" s="30">
        <v>9373</v>
      </c>
      <c r="D77" s="30">
        <v>190301</v>
      </c>
      <c r="E77" s="30">
        <v>102</v>
      </c>
      <c r="F77" s="30">
        <v>4551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99">C77+E77+G77+I77+K77+M77</f>
        <v>9475</v>
      </c>
      <c r="P77" s="30">
        <f t="shared" si="1"/>
        <v>194852</v>
      </c>
    </row>
    <row r="78" spans="1:16" s="4" customFormat="1" ht="15.75" customHeight="1">
      <c r="A78" s="21" t="s">
        <v>65</v>
      </c>
      <c r="B78" s="11" t="s">
        <v>151</v>
      </c>
      <c r="C78" s="29">
        <v>1312</v>
      </c>
      <c r="D78" s="29">
        <v>38030</v>
      </c>
      <c r="E78" s="29">
        <v>40</v>
      </c>
      <c r="F78" s="29">
        <v>3258</v>
      </c>
      <c r="G78" s="29">
        <v>1</v>
      </c>
      <c r="H78" s="29">
        <v>1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1353</v>
      </c>
      <c r="P78" s="29">
        <f t="shared" si="1"/>
        <v>41289</v>
      </c>
    </row>
    <row r="79" spans="1:16" s="4" customFormat="1" ht="15.75" customHeight="1">
      <c r="A79" s="21" t="s">
        <v>66</v>
      </c>
      <c r="B79" s="11" t="s">
        <v>152</v>
      </c>
      <c r="C79" s="29">
        <v>13565</v>
      </c>
      <c r="D79" s="29">
        <v>329105</v>
      </c>
      <c r="E79" s="29">
        <v>417</v>
      </c>
      <c r="F79" s="29">
        <v>24872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13982</v>
      </c>
      <c r="P79" s="29">
        <f t="shared" si="1"/>
        <v>353977</v>
      </c>
    </row>
    <row r="80" spans="1:16" s="4" customFormat="1" ht="15.75" customHeight="1">
      <c r="A80" s="21" t="s">
        <v>67</v>
      </c>
      <c r="B80" s="11" t="s">
        <v>153</v>
      </c>
      <c r="C80" s="29">
        <v>3335</v>
      </c>
      <c r="D80" s="29">
        <v>112560</v>
      </c>
      <c r="E80" s="29">
        <v>23</v>
      </c>
      <c r="F80" s="29">
        <v>1930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3358</v>
      </c>
      <c r="P80" s="29">
        <f t="shared" si="1"/>
        <v>114490</v>
      </c>
    </row>
    <row r="81" spans="1:16" s="4" customFormat="1" ht="15.75" customHeight="1">
      <c r="A81" s="21" t="s">
        <v>68</v>
      </c>
      <c r="B81" s="11" t="s">
        <v>154</v>
      </c>
      <c r="C81" s="29">
        <v>6493</v>
      </c>
      <c r="D81" s="29">
        <v>144057</v>
      </c>
      <c r="E81" s="29">
        <v>113</v>
      </c>
      <c r="F81" s="29">
        <v>4895</v>
      </c>
      <c r="G81" s="29">
        <v>1</v>
      </c>
      <c r="H81" s="29">
        <v>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6607</v>
      </c>
      <c r="P81" s="29">
        <f t="shared" si="1"/>
        <v>148953</v>
      </c>
    </row>
    <row r="82" spans="1:16" s="4" customFormat="1" ht="15.75" customHeight="1">
      <c r="A82" s="21" t="s">
        <v>69</v>
      </c>
      <c r="B82" s="11" t="s">
        <v>155</v>
      </c>
      <c r="C82" s="29">
        <v>8930</v>
      </c>
      <c r="D82" s="29">
        <v>187630</v>
      </c>
      <c r="E82" s="29">
        <v>156</v>
      </c>
      <c r="F82" s="29">
        <v>8697</v>
      </c>
      <c r="G82" s="29">
        <v>2</v>
      </c>
      <c r="H82" s="29">
        <v>249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9088</v>
      </c>
      <c r="P82" s="29">
        <f t="shared" si="1"/>
        <v>196576</v>
      </c>
    </row>
    <row r="83" spans="1:16" s="4" customFormat="1" ht="15.75" customHeight="1">
      <c r="A83" s="21" t="s">
        <v>70</v>
      </c>
      <c r="B83" s="11" t="s">
        <v>156</v>
      </c>
      <c r="C83" s="29">
        <v>1113</v>
      </c>
      <c r="D83" s="29">
        <v>13642</v>
      </c>
      <c r="E83" s="29">
        <v>14</v>
      </c>
      <c r="F83" s="29">
        <v>895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1127</v>
      </c>
      <c r="P83" s="29">
        <f t="shared" si="1"/>
        <v>14537</v>
      </c>
    </row>
    <row r="84" spans="1:16" s="4" customFormat="1" ht="15.75" customHeight="1">
      <c r="A84" s="21" t="s">
        <v>71</v>
      </c>
      <c r="B84" s="11" t="s">
        <v>157</v>
      </c>
      <c r="C84" s="29">
        <v>5175</v>
      </c>
      <c r="D84" s="29">
        <v>108955</v>
      </c>
      <c r="E84" s="29">
        <v>78</v>
      </c>
      <c r="F84" s="29">
        <v>3918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5253</v>
      </c>
      <c r="P84" s="29">
        <f t="shared" si="1"/>
        <v>112873</v>
      </c>
    </row>
    <row r="85" spans="1:16" s="4" customFormat="1" ht="15.75" customHeight="1">
      <c r="A85" s="21" t="s">
        <v>72</v>
      </c>
      <c r="B85" s="11" t="s">
        <v>158</v>
      </c>
      <c r="C85" s="29">
        <v>3959</v>
      </c>
      <c r="D85" s="29">
        <v>49155</v>
      </c>
      <c r="E85" s="29">
        <v>10</v>
      </c>
      <c r="F85" s="29">
        <v>307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3969</v>
      </c>
      <c r="P85" s="29">
        <f t="shared" si="1"/>
        <v>49462</v>
      </c>
    </row>
    <row r="86" spans="1:16" s="4" customFormat="1" ht="15.75" customHeight="1">
      <c r="A86" s="21" t="s">
        <v>73</v>
      </c>
      <c r="B86" s="11" t="s">
        <v>159</v>
      </c>
      <c r="C86" s="29">
        <v>53910</v>
      </c>
      <c r="D86" s="29">
        <v>1193251</v>
      </c>
      <c r="E86" s="29">
        <v>1163</v>
      </c>
      <c r="F86" s="29">
        <v>62904</v>
      </c>
      <c r="G86" s="29">
        <v>3</v>
      </c>
      <c r="H86" s="29">
        <v>260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55076</v>
      </c>
      <c r="P86" s="29">
        <f t="shared" si="1"/>
        <v>1256415</v>
      </c>
    </row>
    <row r="87" spans="1:16" s="4" customFormat="1" ht="15.75" customHeight="1">
      <c r="A87" s="21" t="s">
        <v>74</v>
      </c>
      <c r="B87" s="11" t="s">
        <v>160</v>
      </c>
      <c r="C87" s="29">
        <v>4161</v>
      </c>
      <c r="D87" s="29">
        <v>90087</v>
      </c>
      <c r="E87" s="29">
        <v>75</v>
      </c>
      <c r="F87" s="29">
        <v>4154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4236</v>
      </c>
      <c r="P87" s="29">
        <f t="shared" si="1"/>
        <v>94241</v>
      </c>
    </row>
    <row r="88" spans="1:16" s="4" customFormat="1" ht="15.75" customHeight="1">
      <c r="A88" s="21" t="s">
        <v>75</v>
      </c>
      <c r="B88" s="11" t="s">
        <v>161</v>
      </c>
      <c r="C88" s="29">
        <v>5738</v>
      </c>
      <c r="D88" s="29">
        <v>106697</v>
      </c>
      <c r="E88" s="29">
        <v>173</v>
      </c>
      <c r="F88" s="29">
        <v>10520</v>
      </c>
      <c r="G88" s="29">
        <v>2</v>
      </c>
      <c r="H88" s="29">
        <v>110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5913</v>
      </c>
      <c r="P88" s="29">
        <f t="shared" si="1"/>
        <v>117327</v>
      </c>
    </row>
    <row r="89" spans="1:16" s="4" customFormat="1" ht="15.75" customHeight="1">
      <c r="A89" s="21" t="s">
        <v>76</v>
      </c>
      <c r="B89" s="11" t="s">
        <v>162</v>
      </c>
      <c r="C89" s="29">
        <v>6763</v>
      </c>
      <c r="D89" s="29">
        <v>132098</v>
      </c>
      <c r="E89" s="29">
        <v>278</v>
      </c>
      <c r="F89" s="29">
        <v>11467</v>
      </c>
      <c r="G89" s="29">
        <v>1</v>
      </c>
      <c r="H89" s="29">
        <v>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7042</v>
      </c>
      <c r="P89" s="29">
        <f t="shared" si="1"/>
        <v>143566</v>
      </c>
    </row>
    <row r="90" spans="1:16" s="4" customFormat="1" ht="15.75" customHeight="1">
      <c r="A90" s="21" t="s">
        <v>77</v>
      </c>
      <c r="B90" s="11" t="s">
        <v>163</v>
      </c>
      <c r="C90" s="29">
        <v>18617</v>
      </c>
      <c r="D90" s="29">
        <v>413117</v>
      </c>
      <c r="E90" s="29">
        <v>582</v>
      </c>
      <c r="F90" s="29">
        <v>39185</v>
      </c>
      <c r="G90" s="29">
        <v>3</v>
      </c>
      <c r="H90" s="29">
        <v>3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19202</v>
      </c>
      <c r="P90" s="29">
        <f t="shared" si="1"/>
        <v>452305</v>
      </c>
    </row>
    <row r="91" spans="1:16" s="4" customFormat="1" ht="15.75" customHeight="1">
      <c r="A91" s="21" t="s">
        <v>78</v>
      </c>
      <c r="B91" s="11" t="s">
        <v>164</v>
      </c>
      <c r="C91" s="29">
        <v>9883</v>
      </c>
      <c r="D91" s="29">
        <v>258220</v>
      </c>
      <c r="E91" s="29">
        <v>154</v>
      </c>
      <c r="F91" s="29">
        <v>8675</v>
      </c>
      <c r="G91" s="29">
        <v>1</v>
      </c>
      <c r="H91" s="29">
        <v>152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10038</v>
      </c>
      <c r="P91" s="29">
        <f t="shared" si="1"/>
        <v>267047</v>
      </c>
    </row>
    <row r="92" spans="1:16" s="4" customFormat="1" ht="15.75" customHeight="1">
      <c r="A92" s="21" t="s">
        <v>79</v>
      </c>
      <c r="B92" s="11" t="s">
        <v>165</v>
      </c>
      <c r="C92" s="29">
        <v>35761</v>
      </c>
      <c r="D92" s="29">
        <v>871806</v>
      </c>
      <c r="E92" s="29">
        <v>773</v>
      </c>
      <c r="F92" s="29">
        <v>43660</v>
      </c>
      <c r="G92" s="29">
        <v>1</v>
      </c>
      <c r="H92" s="29">
        <v>200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36535</v>
      </c>
      <c r="P92" s="29">
        <f t="shared" si="1"/>
        <v>915666</v>
      </c>
    </row>
    <row r="93" spans="1:16" s="4" customFormat="1" ht="15.75" customHeight="1">
      <c r="A93" s="21" t="s">
        <v>80</v>
      </c>
      <c r="B93" s="11" t="s">
        <v>166</v>
      </c>
      <c r="C93" s="29">
        <v>6765</v>
      </c>
      <c r="D93" s="29">
        <v>115733</v>
      </c>
      <c r="E93" s="29">
        <v>53</v>
      </c>
      <c r="F93" s="29">
        <v>3388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6818</v>
      </c>
      <c r="P93" s="29">
        <f t="shared" si="1"/>
        <v>119121</v>
      </c>
    </row>
    <row r="94" spans="1:16" s="4" customFormat="1" ht="15.75" customHeight="1">
      <c r="A94" s="21" t="s">
        <v>81</v>
      </c>
      <c r="B94" s="11" t="s">
        <v>167</v>
      </c>
      <c r="C94" s="29">
        <v>1750</v>
      </c>
      <c r="D94" s="29">
        <v>25417</v>
      </c>
      <c r="E94" s="29">
        <v>104</v>
      </c>
      <c r="F94" s="29">
        <v>4309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1854</v>
      </c>
      <c r="P94" s="29">
        <f t="shared" si="1"/>
        <v>29726</v>
      </c>
    </row>
    <row r="95" spans="1:16" s="4" customFormat="1" ht="15.75" customHeight="1">
      <c r="A95" s="21" t="s">
        <v>82</v>
      </c>
      <c r="B95" s="11" t="s">
        <v>168</v>
      </c>
      <c r="C95" s="29">
        <v>10858</v>
      </c>
      <c r="D95" s="29">
        <v>286261</v>
      </c>
      <c r="E95" s="29">
        <v>702</v>
      </c>
      <c r="F95" s="29">
        <v>46449</v>
      </c>
      <c r="G95" s="29">
        <v>1</v>
      </c>
      <c r="H95" s="29">
        <v>342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11561</v>
      </c>
      <c r="P95" s="29">
        <f t="shared" si="1"/>
        <v>333052</v>
      </c>
    </row>
    <row r="96" spans="1:16" s="4" customFormat="1" ht="15.75" customHeight="1">
      <c r="A96" s="21" t="s">
        <v>83</v>
      </c>
      <c r="B96" s="11" t="s">
        <v>169</v>
      </c>
      <c r="C96" s="29">
        <v>3010</v>
      </c>
      <c r="D96" s="29">
        <v>64938</v>
      </c>
      <c r="E96" s="29">
        <v>19</v>
      </c>
      <c r="F96" s="29">
        <v>974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3029</v>
      </c>
      <c r="P96" s="29">
        <f t="shared" si="1"/>
        <v>65912</v>
      </c>
    </row>
    <row r="97" spans="1:16" s="4" customFormat="1" ht="15.75" customHeight="1">
      <c r="A97" s="21" t="s">
        <v>84</v>
      </c>
      <c r="B97" s="11" t="s">
        <v>170</v>
      </c>
      <c r="C97" s="29">
        <v>2000</v>
      </c>
      <c r="D97" s="29">
        <v>25058</v>
      </c>
      <c r="E97" s="29">
        <v>4</v>
      </c>
      <c r="F97" s="29">
        <v>262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2004</v>
      </c>
      <c r="P97" s="29">
        <f t="shared" si="1"/>
        <v>25320</v>
      </c>
    </row>
    <row r="98" spans="1:16" s="4" customFormat="1" ht="15.75" customHeight="1">
      <c r="A98" s="21" t="s">
        <v>85</v>
      </c>
      <c r="B98" s="11" t="s">
        <v>171</v>
      </c>
      <c r="C98" s="29">
        <v>4614</v>
      </c>
      <c r="D98" s="29">
        <v>100388</v>
      </c>
      <c r="E98" s="29">
        <v>199</v>
      </c>
      <c r="F98" s="29">
        <v>11651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4813</v>
      </c>
      <c r="P98" s="29">
        <f t="shared" si="1"/>
        <v>112039</v>
      </c>
    </row>
    <row r="99" spans="1:16" s="4" customFormat="1" ht="15.75" customHeight="1">
      <c r="A99" s="22" t="s">
        <v>86</v>
      </c>
      <c r="B99" s="12" t="s">
        <v>172</v>
      </c>
      <c r="C99" s="30">
        <v>2332</v>
      </c>
      <c r="D99" s="30">
        <v>70736</v>
      </c>
      <c r="E99" s="30">
        <v>108</v>
      </c>
      <c r="F99" s="30">
        <v>7240</v>
      </c>
      <c r="G99" s="30">
        <v>6</v>
      </c>
      <c r="H99" s="30">
        <v>252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f t="shared" si="1"/>
        <v>2446</v>
      </c>
      <c r="P99" s="30">
        <f t="shared" si="1"/>
        <v>78228</v>
      </c>
    </row>
    <row r="100" spans="1:16" s="7" customFormat="1" ht="20.25" customHeight="1">
      <c r="A100" s="46" t="s">
        <v>297</v>
      </c>
      <c r="B100" s="46"/>
      <c r="C100" s="6">
        <f>SUM(C13:C99)</f>
        <v>1459672</v>
      </c>
      <c r="D100" s="6">
        <f aca="true" t="shared" si="2" ref="D100:I100">SUM(D13:D99)</f>
        <v>36164843</v>
      </c>
      <c r="E100" s="6">
        <f t="shared" si="2"/>
        <v>36365</v>
      </c>
      <c r="F100" s="6">
        <f t="shared" si="2"/>
        <v>1941371</v>
      </c>
      <c r="G100" s="6">
        <f t="shared" si="2"/>
        <v>138</v>
      </c>
      <c r="H100" s="6">
        <f t="shared" si="2"/>
        <v>9435</v>
      </c>
      <c r="I100" s="6">
        <f t="shared" si="2"/>
        <v>0</v>
      </c>
      <c r="J100" s="6">
        <f aca="true" t="shared" si="3" ref="J100:P100">SUM(J13:J99)</f>
        <v>0</v>
      </c>
      <c r="K100" s="6">
        <f t="shared" si="3"/>
        <v>0</v>
      </c>
      <c r="L100" s="6">
        <f t="shared" si="3"/>
        <v>0</v>
      </c>
      <c r="M100" s="6">
        <f t="shared" si="3"/>
        <v>0</v>
      </c>
      <c r="N100" s="6">
        <f t="shared" si="3"/>
        <v>0</v>
      </c>
      <c r="O100" s="6">
        <f t="shared" si="3"/>
        <v>1496175</v>
      </c>
      <c r="P100" s="6">
        <f t="shared" si="3"/>
        <v>38115649</v>
      </c>
    </row>
    <row r="101" spans="1:16" s="7" customFormat="1" ht="20.25" customHeight="1">
      <c r="A101" s="46" t="s">
        <v>308</v>
      </c>
      <c r="B101" s="46"/>
      <c r="C101" s="6">
        <f>C102-C100</f>
        <v>77589</v>
      </c>
      <c r="D101" s="6">
        <f aca="true" t="shared" si="4" ref="D101:P101">D102-D100</f>
        <v>1457086</v>
      </c>
      <c r="E101" s="6">
        <f t="shared" si="4"/>
        <v>1244</v>
      </c>
      <c r="F101" s="6">
        <f t="shared" si="4"/>
        <v>74259</v>
      </c>
      <c r="G101" s="6">
        <f t="shared" si="4"/>
        <v>5</v>
      </c>
      <c r="H101" s="6">
        <f t="shared" si="4"/>
        <v>124</v>
      </c>
      <c r="I101" s="6">
        <f t="shared" si="4"/>
        <v>0</v>
      </c>
      <c r="J101" s="6">
        <f t="shared" si="4"/>
        <v>0</v>
      </c>
      <c r="K101" s="6">
        <f t="shared" si="4"/>
        <v>0</v>
      </c>
      <c r="L101" s="6">
        <f t="shared" si="4"/>
        <v>0</v>
      </c>
      <c r="M101" s="6">
        <f t="shared" si="4"/>
        <v>0</v>
      </c>
      <c r="N101" s="6">
        <f t="shared" si="4"/>
        <v>0</v>
      </c>
      <c r="O101" s="6">
        <f t="shared" si="4"/>
        <v>78838</v>
      </c>
      <c r="P101" s="6">
        <f t="shared" si="4"/>
        <v>1531469</v>
      </c>
    </row>
    <row r="102" spans="1:16" s="7" customFormat="1" ht="20.25" customHeight="1">
      <c r="A102" s="46" t="s">
        <v>178</v>
      </c>
      <c r="B102" s="46"/>
      <c r="C102" s="6">
        <v>1537261</v>
      </c>
      <c r="D102" s="6">
        <v>37621929</v>
      </c>
      <c r="E102" s="6">
        <v>37609</v>
      </c>
      <c r="F102" s="6">
        <v>2015630</v>
      </c>
      <c r="G102" s="6">
        <v>143</v>
      </c>
      <c r="H102" s="6">
        <v>9559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43">
        <f>C102+E102+G102+I102+K102+M102</f>
        <v>1575013</v>
      </c>
      <c r="P102" s="43">
        <f>D102+F102+H102+J102+L102+N102</f>
        <v>39647118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2">
    <mergeCell ref="A102:B102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0:B100"/>
    <mergeCell ref="A101:B10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  <rowBreaks count="2" manualBreakCount="2">
    <brk id="44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showGridLines="0" workbookViewId="0" topLeftCell="H5">
      <selection activeCell="M16" sqref="M16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  <col min="15" max="15" width="7.57421875" style="0" bestFit="1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7"/>
      <c r="O2" s="47"/>
      <c r="P2" s="47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316</v>
      </c>
      <c r="O8" s="50"/>
      <c r="P8" s="50"/>
    </row>
    <row r="9" spans="1:16" s="3" customFormat="1" ht="16.5" customHeight="1">
      <c r="A9" s="45" t="s">
        <v>174</v>
      </c>
      <c r="B9" s="45" t="s">
        <v>175</v>
      </c>
      <c r="C9" s="45" t="s">
        <v>189</v>
      </c>
      <c r="D9" s="45"/>
      <c r="E9" s="45"/>
      <c r="F9" s="45"/>
      <c r="G9" s="45"/>
      <c r="H9" s="45"/>
      <c r="I9" s="45" t="s">
        <v>190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6.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6.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0" t="s">
        <v>0</v>
      </c>
      <c r="B13" s="10" t="s">
        <v>87</v>
      </c>
      <c r="C13" s="28">
        <v>1581</v>
      </c>
      <c r="D13" s="28">
        <v>1282873</v>
      </c>
      <c r="E13" s="28">
        <v>1543</v>
      </c>
      <c r="F13" s="28">
        <v>940386</v>
      </c>
      <c r="G13" s="28">
        <v>41</v>
      </c>
      <c r="H13" s="28">
        <v>18737</v>
      </c>
      <c r="I13" s="28">
        <v>1</v>
      </c>
      <c r="J13" s="28">
        <v>297</v>
      </c>
      <c r="K13" s="28">
        <v>3</v>
      </c>
      <c r="L13" s="28">
        <v>1169</v>
      </c>
      <c r="M13" s="28">
        <v>0</v>
      </c>
      <c r="N13" s="28">
        <v>0</v>
      </c>
      <c r="O13" s="28">
        <f>C13+E13+G13+I13+K13+M13</f>
        <v>3169</v>
      </c>
      <c r="P13" s="28">
        <f>D13+F13+H13+J13+L13+N13</f>
        <v>2243462</v>
      </c>
    </row>
    <row r="14" spans="1:16" s="4" customFormat="1" ht="15.75" customHeight="1">
      <c r="A14" s="21" t="s">
        <v>1</v>
      </c>
      <c r="B14" s="11" t="s">
        <v>88</v>
      </c>
      <c r="C14" s="29">
        <v>56</v>
      </c>
      <c r="D14" s="29">
        <v>17212</v>
      </c>
      <c r="E14" s="29">
        <v>272</v>
      </c>
      <c r="F14" s="29">
        <v>151220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80">C14+E14+G14+I14+K14+M14</f>
        <v>328</v>
      </c>
      <c r="P14" s="29">
        <f t="shared" si="0"/>
        <v>168432</v>
      </c>
    </row>
    <row r="15" spans="1:16" s="4" customFormat="1" ht="15.75" customHeight="1">
      <c r="A15" s="21" t="s">
        <v>2</v>
      </c>
      <c r="B15" s="11" t="s">
        <v>314</v>
      </c>
      <c r="C15" s="29">
        <v>101</v>
      </c>
      <c r="D15" s="29">
        <v>10403</v>
      </c>
      <c r="E15" s="29">
        <v>168</v>
      </c>
      <c r="F15" s="29">
        <v>37718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>C15+E15+G15+I15+K15+M15</f>
        <v>269</v>
      </c>
      <c r="P15" s="29">
        <f>D15+F15+H15+J15+L15+N15</f>
        <v>48121</v>
      </c>
    </row>
    <row r="16" spans="1:16" s="4" customFormat="1" ht="15.75" customHeight="1">
      <c r="A16" s="21" t="s">
        <v>3</v>
      </c>
      <c r="B16" s="11" t="s">
        <v>90</v>
      </c>
      <c r="C16" s="29">
        <v>150</v>
      </c>
      <c r="D16" s="29">
        <v>112260</v>
      </c>
      <c r="E16" s="29">
        <v>260</v>
      </c>
      <c r="F16" s="29">
        <v>171856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>C16+E16+G16+I16+K16+M16</f>
        <v>410</v>
      </c>
      <c r="P16" s="29">
        <f>D16+F16+H16+J16+L16+N16</f>
        <v>284116</v>
      </c>
    </row>
    <row r="17" spans="1:16" s="4" customFormat="1" ht="15.75" customHeight="1">
      <c r="A17" s="21" t="s">
        <v>4</v>
      </c>
      <c r="B17" s="11" t="s">
        <v>91</v>
      </c>
      <c r="C17" s="29">
        <v>77</v>
      </c>
      <c r="D17" s="29">
        <v>17371</v>
      </c>
      <c r="E17" s="29">
        <v>340</v>
      </c>
      <c r="F17" s="29">
        <v>192167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417</v>
      </c>
      <c r="P17" s="29">
        <f t="shared" si="0"/>
        <v>209538</v>
      </c>
    </row>
    <row r="18" spans="1:16" s="4" customFormat="1" ht="15.75" customHeight="1">
      <c r="A18" s="21" t="s">
        <v>5</v>
      </c>
      <c r="B18" s="11" t="s">
        <v>92</v>
      </c>
      <c r="C18" s="29">
        <v>353</v>
      </c>
      <c r="D18" s="29">
        <v>112156</v>
      </c>
      <c r="E18" s="29">
        <v>1168</v>
      </c>
      <c r="F18" s="29">
        <v>790645</v>
      </c>
      <c r="G18" s="29">
        <v>1</v>
      </c>
      <c r="H18" s="29">
        <v>290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1522</v>
      </c>
      <c r="P18" s="29">
        <f t="shared" si="0"/>
        <v>903091</v>
      </c>
    </row>
    <row r="19" spans="1:16" s="4" customFormat="1" ht="15.75" customHeight="1">
      <c r="A19" s="21" t="s">
        <v>6</v>
      </c>
      <c r="B19" s="11" t="s">
        <v>93</v>
      </c>
      <c r="C19" s="29">
        <v>220</v>
      </c>
      <c r="D19" s="29">
        <v>34052</v>
      </c>
      <c r="E19" s="29">
        <v>281</v>
      </c>
      <c r="F19" s="29">
        <v>103011</v>
      </c>
      <c r="G19" s="29">
        <v>1</v>
      </c>
      <c r="H19" s="29">
        <v>69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502</v>
      </c>
      <c r="P19" s="29">
        <f t="shared" si="0"/>
        <v>137132</v>
      </c>
    </row>
    <row r="20" spans="1:16" s="4" customFormat="1" ht="15.75" customHeight="1">
      <c r="A20" s="21" t="s">
        <v>7</v>
      </c>
      <c r="B20" s="11" t="s">
        <v>94</v>
      </c>
      <c r="C20" s="29">
        <v>144</v>
      </c>
      <c r="D20" s="29">
        <v>23994</v>
      </c>
      <c r="E20" s="29">
        <v>70</v>
      </c>
      <c r="F20" s="29">
        <v>28756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>C20+E20+G20+I20+K20+M20</f>
        <v>214</v>
      </c>
      <c r="P20" s="29">
        <f>D20+F20+H20+J20+L20+N20</f>
        <v>52750</v>
      </c>
    </row>
    <row r="21" spans="1:16" s="4" customFormat="1" ht="15.75" customHeight="1">
      <c r="A21" s="21" t="s">
        <v>8</v>
      </c>
      <c r="B21" s="11" t="s">
        <v>95</v>
      </c>
      <c r="C21" s="29">
        <v>68</v>
      </c>
      <c r="D21" s="29">
        <v>19456</v>
      </c>
      <c r="E21" s="29">
        <v>209</v>
      </c>
      <c r="F21" s="29">
        <v>103217</v>
      </c>
      <c r="G21" s="29">
        <v>2</v>
      </c>
      <c r="H21" s="29">
        <v>950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279</v>
      </c>
      <c r="P21" s="29">
        <f t="shared" si="0"/>
        <v>123623</v>
      </c>
    </row>
    <row r="22" spans="1:16" s="4" customFormat="1" ht="15.75" customHeight="1">
      <c r="A22" s="21" t="s">
        <v>9</v>
      </c>
      <c r="B22" s="11" t="s">
        <v>96</v>
      </c>
      <c r="C22" s="29">
        <v>155</v>
      </c>
      <c r="D22" s="29">
        <v>23753</v>
      </c>
      <c r="E22" s="29">
        <v>360</v>
      </c>
      <c r="F22" s="29">
        <v>97174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515</v>
      </c>
      <c r="P22" s="29">
        <f t="shared" si="0"/>
        <v>120927</v>
      </c>
    </row>
    <row r="23" spans="1:16" s="4" customFormat="1" ht="15.75" customHeight="1">
      <c r="A23" s="21" t="s">
        <v>10</v>
      </c>
      <c r="B23" s="11" t="s">
        <v>97</v>
      </c>
      <c r="C23" s="29">
        <v>40</v>
      </c>
      <c r="D23" s="29">
        <v>7920</v>
      </c>
      <c r="E23" s="29">
        <v>17</v>
      </c>
      <c r="F23" s="29">
        <v>6488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57</v>
      </c>
      <c r="P23" s="29">
        <f t="shared" si="0"/>
        <v>14408</v>
      </c>
    </row>
    <row r="24" spans="1:16" s="4" customFormat="1" ht="15.75" customHeight="1">
      <c r="A24" s="21" t="s">
        <v>11</v>
      </c>
      <c r="B24" s="11" t="s">
        <v>98</v>
      </c>
      <c r="C24" s="29">
        <v>106</v>
      </c>
      <c r="D24" s="29">
        <v>21834</v>
      </c>
      <c r="E24" s="29">
        <v>127</v>
      </c>
      <c r="F24" s="29">
        <v>51386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233</v>
      </c>
      <c r="P24" s="29">
        <f t="shared" si="0"/>
        <v>73220</v>
      </c>
    </row>
    <row r="25" spans="1:16" s="4" customFormat="1" ht="15.75" customHeight="1">
      <c r="A25" s="21" t="s">
        <v>12</v>
      </c>
      <c r="B25" s="11" t="s">
        <v>99</v>
      </c>
      <c r="C25" s="29">
        <v>57</v>
      </c>
      <c r="D25" s="29">
        <v>31918</v>
      </c>
      <c r="E25" s="29">
        <v>286</v>
      </c>
      <c r="F25" s="29">
        <v>187811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343</v>
      </c>
      <c r="P25" s="29">
        <f t="shared" si="0"/>
        <v>219729</v>
      </c>
    </row>
    <row r="26" spans="1:16" s="4" customFormat="1" ht="15.75" customHeight="1">
      <c r="A26" s="21" t="s">
        <v>13</v>
      </c>
      <c r="B26" s="11" t="s">
        <v>100</v>
      </c>
      <c r="C26" s="29">
        <v>111</v>
      </c>
      <c r="D26" s="29">
        <v>211077</v>
      </c>
      <c r="E26" s="29">
        <v>170</v>
      </c>
      <c r="F26" s="29">
        <v>123600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281</v>
      </c>
      <c r="P26" s="29">
        <f t="shared" si="0"/>
        <v>334677</v>
      </c>
    </row>
    <row r="27" spans="1:16" s="4" customFormat="1" ht="15.75" customHeight="1">
      <c r="A27" s="21" t="s">
        <v>14</v>
      </c>
      <c r="B27" s="11" t="s">
        <v>101</v>
      </c>
      <c r="C27" s="29">
        <v>1017</v>
      </c>
      <c r="D27" s="29">
        <v>277667</v>
      </c>
      <c r="E27" s="29">
        <v>976</v>
      </c>
      <c r="F27" s="29">
        <v>418988</v>
      </c>
      <c r="G27" s="29">
        <v>4</v>
      </c>
      <c r="H27" s="29">
        <v>1312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1997</v>
      </c>
      <c r="P27" s="29">
        <f t="shared" si="0"/>
        <v>697967</v>
      </c>
    </row>
    <row r="28" spans="1:16" s="4" customFormat="1" ht="15.75" customHeight="1">
      <c r="A28" s="21" t="s">
        <v>15</v>
      </c>
      <c r="B28" s="11" t="s">
        <v>102</v>
      </c>
      <c r="C28" s="29">
        <v>324</v>
      </c>
      <c r="D28" s="29">
        <v>177661</v>
      </c>
      <c r="E28" s="29">
        <v>1550</v>
      </c>
      <c r="F28" s="29">
        <v>909962</v>
      </c>
      <c r="G28" s="29">
        <v>3</v>
      </c>
      <c r="H28" s="29">
        <v>307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1877</v>
      </c>
      <c r="P28" s="29">
        <f t="shared" si="0"/>
        <v>1087930</v>
      </c>
    </row>
    <row r="29" spans="1:16" s="4" customFormat="1" ht="15.75" customHeight="1">
      <c r="A29" s="21" t="s">
        <v>16</v>
      </c>
      <c r="B29" s="11" t="s">
        <v>103</v>
      </c>
      <c r="C29" s="29">
        <v>366</v>
      </c>
      <c r="D29" s="29">
        <v>142547</v>
      </c>
      <c r="E29" s="29">
        <v>235</v>
      </c>
      <c r="F29" s="29">
        <v>107318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601</v>
      </c>
      <c r="P29" s="29">
        <f t="shared" si="0"/>
        <v>249865</v>
      </c>
    </row>
    <row r="30" spans="1:16" s="4" customFormat="1" ht="15.75" customHeight="1">
      <c r="A30" s="21" t="s">
        <v>17</v>
      </c>
      <c r="B30" s="11" t="s">
        <v>104</v>
      </c>
      <c r="C30" s="29">
        <v>96</v>
      </c>
      <c r="D30" s="29">
        <v>26169</v>
      </c>
      <c r="E30" s="29">
        <v>32</v>
      </c>
      <c r="F30" s="29">
        <v>10053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128</v>
      </c>
      <c r="P30" s="29">
        <f t="shared" si="0"/>
        <v>36222</v>
      </c>
    </row>
    <row r="31" spans="1:16" s="4" customFormat="1" ht="15.75" customHeight="1">
      <c r="A31" s="21" t="s">
        <v>18</v>
      </c>
      <c r="B31" s="11" t="s">
        <v>105</v>
      </c>
      <c r="C31" s="29">
        <v>36775</v>
      </c>
      <c r="D31" s="29">
        <v>22523002</v>
      </c>
      <c r="E31" s="29">
        <v>13605</v>
      </c>
      <c r="F31" s="29">
        <v>5807225</v>
      </c>
      <c r="G31" s="29">
        <v>98</v>
      </c>
      <c r="H31" s="29">
        <v>148158</v>
      </c>
      <c r="I31" s="29">
        <v>148</v>
      </c>
      <c r="J31" s="29">
        <v>464578</v>
      </c>
      <c r="K31" s="29">
        <v>31</v>
      </c>
      <c r="L31" s="29">
        <v>121426</v>
      </c>
      <c r="M31" s="29">
        <v>19</v>
      </c>
      <c r="N31" s="29">
        <v>155738</v>
      </c>
      <c r="O31" s="29">
        <f t="shared" si="0"/>
        <v>50676</v>
      </c>
      <c r="P31" s="29">
        <f t="shared" si="0"/>
        <v>29220127</v>
      </c>
    </row>
    <row r="32" spans="1:16" s="4" customFormat="1" ht="15.75" customHeight="1">
      <c r="A32" s="21" t="s">
        <v>19</v>
      </c>
      <c r="B32" s="11" t="s">
        <v>106</v>
      </c>
      <c r="C32" s="29">
        <v>78</v>
      </c>
      <c r="D32" s="29">
        <v>18093</v>
      </c>
      <c r="E32" s="29">
        <v>66</v>
      </c>
      <c r="F32" s="29">
        <v>21495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144</v>
      </c>
      <c r="P32" s="29">
        <f t="shared" si="0"/>
        <v>39588</v>
      </c>
    </row>
    <row r="33" spans="1:16" s="4" customFormat="1" ht="15.75" customHeight="1">
      <c r="A33" s="21" t="s">
        <v>20</v>
      </c>
      <c r="B33" s="11" t="s">
        <v>107</v>
      </c>
      <c r="C33" s="29">
        <v>9</v>
      </c>
      <c r="D33" s="29">
        <v>5160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9</v>
      </c>
      <c r="P33" s="29">
        <f t="shared" si="0"/>
        <v>5160</v>
      </c>
    </row>
    <row r="34" spans="1:16" s="4" customFormat="1" ht="15.75" customHeight="1">
      <c r="A34" s="21" t="s">
        <v>21</v>
      </c>
      <c r="B34" s="11" t="s">
        <v>108</v>
      </c>
      <c r="C34" s="29">
        <v>46</v>
      </c>
      <c r="D34" s="29">
        <v>9029</v>
      </c>
      <c r="E34" s="29">
        <v>66</v>
      </c>
      <c r="F34" s="29">
        <v>29865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112</v>
      </c>
      <c r="P34" s="29">
        <f t="shared" si="0"/>
        <v>38894</v>
      </c>
    </row>
    <row r="35" spans="1:16" s="4" customFormat="1" ht="15.75" customHeight="1">
      <c r="A35" s="21" t="s">
        <v>22</v>
      </c>
      <c r="B35" s="11" t="s">
        <v>109</v>
      </c>
      <c r="C35" s="29">
        <v>79</v>
      </c>
      <c r="D35" s="29">
        <v>17093</v>
      </c>
      <c r="E35" s="29">
        <v>415</v>
      </c>
      <c r="F35" s="29">
        <v>285200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494</v>
      </c>
      <c r="P35" s="29">
        <f t="shared" si="0"/>
        <v>302293</v>
      </c>
    </row>
    <row r="36" spans="1:16" s="4" customFormat="1" ht="15.75" customHeight="1">
      <c r="A36" s="21" t="s">
        <v>23</v>
      </c>
      <c r="B36" s="11" t="s">
        <v>110</v>
      </c>
      <c r="C36" s="29">
        <v>890</v>
      </c>
      <c r="D36" s="29">
        <v>251610</v>
      </c>
      <c r="E36" s="29">
        <v>476</v>
      </c>
      <c r="F36" s="29">
        <v>197496</v>
      </c>
      <c r="G36" s="29">
        <v>2</v>
      </c>
      <c r="H36" s="29">
        <v>1230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1368</v>
      </c>
      <c r="P36" s="29">
        <f t="shared" si="0"/>
        <v>450336</v>
      </c>
    </row>
    <row r="37" spans="1:16" s="4" customFormat="1" ht="15.75" customHeight="1">
      <c r="A37" s="21" t="s">
        <v>24</v>
      </c>
      <c r="B37" s="11" t="s">
        <v>111</v>
      </c>
      <c r="C37" s="29">
        <v>172</v>
      </c>
      <c r="D37" s="29">
        <v>57864</v>
      </c>
      <c r="E37" s="29">
        <v>441</v>
      </c>
      <c r="F37" s="29">
        <v>124144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613</v>
      </c>
      <c r="P37" s="29">
        <f t="shared" si="0"/>
        <v>182008</v>
      </c>
    </row>
    <row r="38" spans="1:16" s="4" customFormat="1" ht="15.75" customHeight="1">
      <c r="A38" s="21" t="s">
        <v>25</v>
      </c>
      <c r="B38" s="11" t="s">
        <v>112</v>
      </c>
      <c r="C38" s="29">
        <v>40</v>
      </c>
      <c r="D38" s="29">
        <v>5349</v>
      </c>
      <c r="E38" s="29">
        <v>63</v>
      </c>
      <c r="F38" s="29">
        <v>24394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103</v>
      </c>
      <c r="P38" s="29">
        <f t="shared" si="0"/>
        <v>29743</v>
      </c>
    </row>
    <row r="39" spans="1:16" s="4" customFormat="1" ht="15.75" customHeight="1">
      <c r="A39" s="21" t="s">
        <v>26</v>
      </c>
      <c r="B39" s="11" t="s">
        <v>113</v>
      </c>
      <c r="C39" s="29">
        <v>38</v>
      </c>
      <c r="D39" s="29">
        <v>4440</v>
      </c>
      <c r="E39" s="29">
        <v>136</v>
      </c>
      <c r="F39" s="29">
        <v>55829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>C39+E39+G39+I39+K39+M39</f>
        <v>174</v>
      </c>
      <c r="P39" s="29">
        <f>D39+F39+H39+J39+L39+N39</f>
        <v>60269</v>
      </c>
    </row>
    <row r="40" spans="1:16" s="4" customFormat="1" ht="15.75" customHeight="1">
      <c r="A40" s="21" t="s">
        <v>27</v>
      </c>
      <c r="B40" s="11" t="s">
        <v>114</v>
      </c>
      <c r="C40" s="29">
        <v>31</v>
      </c>
      <c r="D40" s="29">
        <v>4866</v>
      </c>
      <c r="E40" s="29">
        <v>39</v>
      </c>
      <c r="F40" s="29">
        <v>18028</v>
      </c>
      <c r="G40" s="29">
        <v>1</v>
      </c>
      <c r="H40" s="29">
        <v>200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71</v>
      </c>
      <c r="P40" s="29">
        <f t="shared" si="0"/>
        <v>23094</v>
      </c>
    </row>
    <row r="41" spans="1:16" s="4" customFormat="1" ht="15.75" customHeight="1">
      <c r="A41" s="21" t="s">
        <v>28</v>
      </c>
      <c r="B41" s="11" t="s">
        <v>115</v>
      </c>
      <c r="C41" s="29">
        <v>87</v>
      </c>
      <c r="D41" s="29">
        <v>19191</v>
      </c>
      <c r="E41" s="29">
        <v>80</v>
      </c>
      <c r="F41" s="29">
        <v>48933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167</v>
      </c>
      <c r="P41" s="29">
        <f t="shared" si="0"/>
        <v>68124</v>
      </c>
    </row>
    <row r="42" spans="1:16" s="4" customFormat="1" ht="15.75" customHeight="1">
      <c r="A42" s="21" t="s">
        <v>29</v>
      </c>
      <c r="B42" s="11" t="s">
        <v>116</v>
      </c>
      <c r="C42" s="29">
        <v>249</v>
      </c>
      <c r="D42" s="29">
        <v>61996</v>
      </c>
      <c r="E42" s="29">
        <v>136</v>
      </c>
      <c r="F42" s="29">
        <v>61243</v>
      </c>
      <c r="G42" s="29">
        <v>11</v>
      </c>
      <c r="H42" s="29">
        <v>6388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396</v>
      </c>
      <c r="P42" s="29">
        <f t="shared" si="0"/>
        <v>129627</v>
      </c>
    </row>
    <row r="43" spans="1:16" s="4" customFormat="1" ht="15.75" customHeight="1">
      <c r="A43" s="21" t="s">
        <v>30</v>
      </c>
      <c r="B43" s="11" t="s">
        <v>117</v>
      </c>
      <c r="C43" s="29">
        <v>3465</v>
      </c>
      <c r="D43" s="29">
        <v>1864064</v>
      </c>
      <c r="E43" s="29">
        <v>3257</v>
      </c>
      <c r="F43" s="29">
        <v>1534100</v>
      </c>
      <c r="G43" s="29">
        <v>5</v>
      </c>
      <c r="H43" s="29">
        <v>1060</v>
      </c>
      <c r="I43" s="29">
        <v>8</v>
      </c>
      <c r="J43" s="29">
        <v>1246</v>
      </c>
      <c r="K43" s="29">
        <v>7</v>
      </c>
      <c r="L43" s="29">
        <v>1767</v>
      </c>
      <c r="M43" s="29">
        <v>0</v>
      </c>
      <c r="N43" s="29">
        <v>0</v>
      </c>
      <c r="O43" s="29">
        <f t="shared" si="0"/>
        <v>6742</v>
      </c>
      <c r="P43" s="29">
        <f t="shared" si="0"/>
        <v>3402237</v>
      </c>
    </row>
    <row r="44" spans="1:16" s="4" customFormat="1" ht="15.75" customHeight="1">
      <c r="A44" s="22" t="s">
        <v>31</v>
      </c>
      <c r="B44" s="12" t="s">
        <v>118</v>
      </c>
      <c r="C44" s="30">
        <v>614</v>
      </c>
      <c r="D44" s="30">
        <v>122138</v>
      </c>
      <c r="E44" s="30">
        <v>1356</v>
      </c>
      <c r="F44" s="30">
        <v>413967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1970</v>
      </c>
      <c r="P44" s="30">
        <f t="shared" si="0"/>
        <v>536105</v>
      </c>
    </row>
    <row r="45" spans="1:16" s="4" customFormat="1" ht="15.75" customHeight="1">
      <c r="A45" s="21" t="s">
        <v>32</v>
      </c>
      <c r="B45" s="11" t="s">
        <v>119</v>
      </c>
      <c r="C45" s="29">
        <v>190</v>
      </c>
      <c r="D45" s="29">
        <v>83662</v>
      </c>
      <c r="E45" s="29">
        <v>98</v>
      </c>
      <c r="F45" s="29">
        <v>79313</v>
      </c>
      <c r="G45" s="29">
        <v>1</v>
      </c>
      <c r="H45" s="29">
        <v>6000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289</v>
      </c>
      <c r="P45" s="29">
        <f t="shared" si="0"/>
        <v>168975</v>
      </c>
    </row>
    <row r="46" spans="1:16" s="4" customFormat="1" ht="15.75" customHeight="1">
      <c r="A46" s="21" t="s">
        <v>33</v>
      </c>
      <c r="B46" s="11" t="s">
        <v>120</v>
      </c>
      <c r="C46" s="29">
        <v>200</v>
      </c>
      <c r="D46" s="29">
        <v>52685</v>
      </c>
      <c r="E46" s="29">
        <v>321</v>
      </c>
      <c r="F46" s="29">
        <v>227931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521</v>
      </c>
      <c r="P46" s="29">
        <f t="shared" si="0"/>
        <v>280616</v>
      </c>
    </row>
    <row r="47" spans="1:16" s="4" customFormat="1" ht="15.75" customHeight="1">
      <c r="A47" s="21" t="s">
        <v>34</v>
      </c>
      <c r="B47" s="11" t="s">
        <v>121</v>
      </c>
      <c r="C47" s="29">
        <v>115</v>
      </c>
      <c r="D47" s="29">
        <v>35888</v>
      </c>
      <c r="E47" s="29">
        <v>250</v>
      </c>
      <c r="F47" s="29">
        <v>187069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365</v>
      </c>
      <c r="P47" s="29">
        <f t="shared" si="0"/>
        <v>222957</v>
      </c>
    </row>
    <row r="48" spans="1:16" s="4" customFormat="1" ht="15.75" customHeight="1">
      <c r="A48" s="21" t="s">
        <v>35</v>
      </c>
      <c r="B48" s="11" t="s">
        <v>173</v>
      </c>
      <c r="C48" s="29">
        <v>59</v>
      </c>
      <c r="D48" s="29">
        <v>17664</v>
      </c>
      <c r="E48" s="29">
        <v>348</v>
      </c>
      <c r="F48" s="29">
        <v>223223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407</v>
      </c>
      <c r="P48" s="29">
        <f t="shared" si="0"/>
        <v>240887</v>
      </c>
    </row>
    <row r="49" spans="1:16" s="4" customFormat="1" ht="15.75" customHeight="1">
      <c r="A49" s="21" t="s">
        <v>36</v>
      </c>
      <c r="B49" s="11" t="s">
        <v>122</v>
      </c>
      <c r="C49" s="29">
        <v>647</v>
      </c>
      <c r="D49" s="29">
        <v>160001</v>
      </c>
      <c r="E49" s="29">
        <v>1119</v>
      </c>
      <c r="F49" s="29">
        <v>824897</v>
      </c>
      <c r="G49" s="29">
        <v>0</v>
      </c>
      <c r="H49" s="29">
        <v>0</v>
      </c>
      <c r="I49" s="29">
        <v>0</v>
      </c>
      <c r="J49" s="29">
        <v>0</v>
      </c>
      <c r="K49" s="29">
        <v>2</v>
      </c>
      <c r="L49" s="29">
        <v>557</v>
      </c>
      <c r="M49" s="29">
        <v>0</v>
      </c>
      <c r="N49" s="29">
        <v>0</v>
      </c>
      <c r="O49" s="29">
        <f t="shared" si="0"/>
        <v>1768</v>
      </c>
      <c r="P49" s="29">
        <f t="shared" si="0"/>
        <v>985455</v>
      </c>
    </row>
    <row r="50" spans="1:16" s="4" customFormat="1" ht="15.75" customHeight="1">
      <c r="A50" s="21" t="s">
        <v>37</v>
      </c>
      <c r="B50" s="11" t="s">
        <v>123</v>
      </c>
      <c r="C50" s="29">
        <v>480</v>
      </c>
      <c r="D50" s="29">
        <v>53598</v>
      </c>
      <c r="E50" s="29">
        <v>106</v>
      </c>
      <c r="F50" s="29">
        <v>17499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586</v>
      </c>
      <c r="P50" s="29">
        <f t="shared" si="0"/>
        <v>71097</v>
      </c>
    </row>
    <row r="51" spans="1:16" s="4" customFormat="1" ht="15.75" customHeight="1">
      <c r="A51" s="21" t="s">
        <v>38</v>
      </c>
      <c r="B51" s="11" t="s">
        <v>124</v>
      </c>
      <c r="C51" s="29">
        <v>1980</v>
      </c>
      <c r="D51" s="29">
        <v>483773</v>
      </c>
      <c r="E51" s="29">
        <v>1526</v>
      </c>
      <c r="F51" s="29">
        <v>465168</v>
      </c>
      <c r="G51" s="29">
        <v>2</v>
      </c>
      <c r="H51" s="29">
        <v>853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3509</v>
      </c>
      <c r="P51" s="29">
        <f t="shared" si="0"/>
        <v>949794</v>
      </c>
    </row>
    <row r="52" spans="1:16" s="4" customFormat="1" ht="15.75" customHeight="1">
      <c r="A52" s="21" t="s">
        <v>39</v>
      </c>
      <c r="B52" s="11" t="s">
        <v>125</v>
      </c>
      <c r="C52" s="29">
        <v>447</v>
      </c>
      <c r="D52" s="29">
        <v>67684</v>
      </c>
      <c r="E52" s="29">
        <v>490</v>
      </c>
      <c r="F52" s="29">
        <v>194415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937</v>
      </c>
      <c r="P52" s="29">
        <f t="shared" si="0"/>
        <v>262099</v>
      </c>
    </row>
    <row r="53" spans="1:16" s="4" customFormat="1" ht="15.75" customHeight="1">
      <c r="A53" s="21" t="s">
        <v>40</v>
      </c>
      <c r="B53" s="11" t="s">
        <v>126</v>
      </c>
      <c r="C53" s="29">
        <v>113</v>
      </c>
      <c r="D53" s="29">
        <v>30220</v>
      </c>
      <c r="E53" s="29">
        <v>229</v>
      </c>
      <c r="F53" s="29">
        <v>97292</v>
      </c>
      <c r="G53" s="29">
        <v>2</v>
      </c>
      <c r="H53" s="29">
        <v>636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344</v>
      </c>
      <c r="P53" s="29">
        <f t="shared" si="0"/>
        <v>128148</v>
      </c>
    </row>
    <row r="54" spans="1:16" s="4" customFormat="1" ht="15.75" customHeight="1">
      <c r="A54" s="21" t="s">
        <v>41</v>
      </c>
      <c r="B54" s="11" t="s">
        <v>127</v>
      </c>
      <c r="C54" s="29">
        <v>967</v>
      </c>
      <c r="D54" s="29">
        <v>190270</v>
      </c>
      <c r="E54" s="29">
        <v>1951</v>
      </c>
      <c r="F54" s="29">
        <v>569376</v>
      </c>
      <c r="G54" s="29">
        <v>1</v>
      </c>
      <c r="H54" s="29">
        <v>520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2919</v>
      </c>
      <c r="P54" s="29">
        <f t="shared" si="0"/>
        <v>760166</v>
      </c>
    </row>
    <row r="55" spans="1:16" s="4" customFormat="1" ht="15.75" customHeight="1">
      <c r="A55" s="21" t="s">
        <v>42</v>
      </c>
      <c r="B55" s="11" t="s">
        <v>128</v>
      </c>
      <c r="C55" s="29">
        <v>183</v>
      </c>
      <c r="D55" s="29">
        <v>48542</v>
      </c>
      <c r="E55" s="29">
        <v>290</v>
      </c>
      <c r="F55" s="29">
        <v>102790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473</v>
      </c>
      <c r="P55" s="29">
        <f t="shared" si="0"/>
        <v>151332</v>
      </c>
    </row>
    <row r="56" spans="1:16" s="4" customFormat="1" ht="15.75" customHeight="1">
      <c r="A56" s="21" t="s">
        <v>43</v>
      </c>
      <c r="B56" s="11" t="s">
        <v>129</v>
      </c>
      <c r="C56" s="29">
        <v>140</v>
      </c>
      <c r="D56" s="29">
        <v>62745</v>
      </c>
      <c r="E56" s="29">
        <v>10</v>
      </c>
      <c r="F56" s="29">
        <v>21090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150</v>
      </c>
      <c r="P56" s="29">
        <f t="shared" si="0"/>
        <v>83835</v>
      </c>
    </row>
    <row r="57" spans="1:16" s="4" customFormat="1" ht="15.75" customHeight="1">
      <c r="A57" s="21" t="s">
        <v>44</v>
      </c>
      <c r="B57" s="11" t="s">
        <v>130</v>
      </c>
      <c r="C57" s="29">
        <v>380</v>
      </c>
      <c r="D57" s="29">
        <v>105063</v>
      </c>
      <c r="E57" s="29">
        <v>825</v>
      </c>
      <c r="F57" s="29">
        <v>250777</v>
      </c>
      <c r="G57" s="29">
        <v>5</v>
      </c>
      <c r="H57" s="29">
        <v>3028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1210</v>
      </c>
      <c r="P57" s="29">
        <f t="shared" si="0"/>
        <v>358868</v>
      </c>
    </row>
    <row r="58" spans="1:16" s="4" customFormat="1" ht="15.75" customHeight="1">
      <c r="A58" s="21" t="s">
        <v>45</v>
      </c>
      <c r="B58" s="11" t="s">
        <v>131</v>
      </c>
      <c r="C58" s="29">
        <v>3504</v>
      </c>
      <c r="D58" s="29">
        <v>1780553</v>
      </c>
      <c r="E58" s="29">
        <v>1757</v>
      </c>
      <c r="F58" s="29">
        <v>744465</v>
      </c>
      <c r="G58" s="29">
        <v>29</v>
      </c>
      <c r="H58" s="29">
        <v>8231</v>
      </c>
      <c r="I58" s="29">
        <v>3</v>
      </c>
      <c r="J58" s="29">
        <v>35009</v>
      </c>
      <c r="K58" s="29">
        <v>7</v>
      </c>
      <c r="L58" s="29">
        <v>13213</v>
      </c>
      <c r="M58" s="29">
        <v>0</v>
      </c>
      <c r="N58" s="29">
        <v>0</v>
      </c>
      <c r="O58" s="29">
        <f t="shared" si="0"/>
        <v>5300</v>
      </c>
      <c r="P58" s="29">
        <f t="shared" si="0"/>
        <v>2581471</v>
      </c>
    </row>
    <row r="59" spans="1:16" s="4" customFormat="1" ht="15.75" customHeight="1">
      <c r="A59" s="21" t="s">
        <v>46</v>
      </c>
      <c r="B59" s="11" t="s">
        <v>132</v>
      </c>
      <c r="C59" s="29">
        <v>32</v>
      </c>
      <c r="D59" s="29">
        <v>7060</v>
      </c>
      <c r="E59" s="29">
        <v>85</v>
      </c>
      <c r="F59" s="29">
        <v>51983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117</v>
      </c>
      <c r="P59" s="29">
        <f t="shared" si="0"/>
        <v>59043</v>
      </c>
    </row>
    <row r="60" spans="1:16" s="4" customFormat="1" ht="15.75" customHeight="1">
      <c r="A60" s="21" t="s">
        <v>47</v>
      </c>
      <c r="B60" s="11" t="s">
        <v>133</v>
      </c>
      <c r="C60" s="29">
        <v>39</v>
      </c>
      <c r="D60" s="29">
        <v>14951</v>
      </c>
      <c r="E60" s="29">
        <v>54</v>
      </c>
      <c r="F60" s="29">
        <v>32627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93</v>
      </c>
      <c r="P60" s="29">
        <f t="shared" si="0"/>
        <v>47578</v>
      </c>
    </row>
    <row r="61" spans="1:16" s="4" customFormat="1" ht="15.75" customHeight="1">
      <c r="A61" s="21" t="s">
        <v>48</v>
      </c>
      <c r="B61" s="11" t="s">
        <v>134</v>
      </c>
      <c r="C61" s="29">
        <v>128</v>
      </c>
      <c r="D61" s="29">
        <v>27847</v>
      </c>
      <c r="E61" s="29">
        <v>69</v>
      </c>
      <c r="F61" s="29">
        <v>21106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197</v>
      </c>
      <c r="P61" s="29">
        <f t="shared" si="0"/>
        <v>48953</v>
      </c>
    </row>
    <row r="62" spans="1:16" s="4" customFormat="1" ht="15.75" customHeight="1">
      <c r="A62" s="21" t="s">
        <v>49</v>
      </c>
      <c r="B62" s="11" t="s">
        <v>135</v>
      </c>
      <c r="C62" s="29">
        <v>2556</v>
      </c>
      <c r="D62" s="29">
        <v>1094290</v>
      </c>
      <c r="E62" s="29">
        <v>4057</v>
      </c>
      <c r="F62" s="29">
        <v>1751681</v>
      </c>
      <c r="G62" s="29">
        <v>18</v>
      </c>
      <c r="H62" s="29">
        <v>10383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6631</v>
      </c>
      <c r="P62" s="29">
        <f t="shared" si="0"/>
        <v>2856354</v>
      </c>
    </row>
    <row r="63" spans="1:16" s="4" customFormat="1" ht="15.75" customHeight="1">
      <c r="A63" s="21" t="s">
        <v>50</v>
      </c>
      <c r="B63" s="11" t="s">
        <v>136</v>
      </c>
      <c r="C63" s="29">
        <v>177</v>
      </c>
      <c r="D63" s="29">
        <v>61896</v>
      </c>
      <c r="E63" s="29">
        <v>769</v>
      </c>
      <c r="F63" s="29">
        <v>557318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946</v>
      </c>
      <c r="P63" s="29">
        <f t="shared" si="0"/>
        <v>619214</v>
      </c>
    </row>
    <row r="64" spans="1:16" s="4" customFormat="1" ht="15.75" customHeight="1">
      <c r="A64" s="21" t="s">
        <v>51</v>
      </c>
      <c r="B64" s="11" t="s">
        <v>137</v>
      </c>
      <c r="C64" s="29">
        <v>64</v>
      </c>
      <c r="D64" s="29">
        <v>25782</v>
      </c>
      <c r="E64" s="29">
        <v>62</v>
      </c>
      <c r="F64" s="29">
        <v>29320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126</v>
      </c>
      <c r="P64" s="29">
        <f t="shared" si="0"/>
        <v>55102</v>
      </c>
    </row>
    <row r="65" spans="1:16" s="4" customFormat="1" ht="15.75" customHeight="1">
      <c r="A65" s="21" t="s">
        <v>52</v>
      </c>
      <c r="B65" s="11" t="s">
        <v>138</v>
      </c>
      <c r="C65" s="29">
        <v>1612</v>
      </c>
      <c r="D65" s="29">
        <v>409606</v>
      </c>
      <c r="E65" s="29">
        <v>1004</v>
      </c>
      <c r="F65" s="29">
        <v>341091</v>
      </c>
      <c r="G65" s="29">
        <v>10</v>
      </c>
      <c r="H65" s="29">
        <v>2290</v>
      </c>
      <c r="I65" s="29">
        <v>1</v>
      </c>
      <c r="J65" s="29">
        <v>4681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2627</v>
      </c>
      <c r="P65" s="29">
        <f t="shared" si="0"/>
        <v>757668</v>
      </c>
    </row>
    <row r="66" spans="1:16" s="4" customFormat="1" ht="15.75" customHeight="1">
      <c r="A66" s="21" t="s">
        <v>53</v>
      </c>
      <c r="B66" s="11" t="s">
        <v>139</v>
      </c>
      <c r="C66" s="29">
        <v>175</v>
      </c>
      <c r="D66" s="29">
        <v>103701</v>
      </c>
      <c r="E66" s="29">
        <v>533</v>
      </c>
      <c r="F66" s="29">
        <v>439348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708</v>
      </c>
      <c r="P66" s="29">
        <f t="shared" si="0"/>
        <v>543049</v>
      </c>
    </row>
    <row r="67" spans="1:16" s="4" customFormat="1" ht="15.75" customHeight="1">
      <c r="A67" s="21" t="s">
        <v>54</v>
      </c>
      <c r="B67" s="11" t="s">
        <v>140</v>
      </c>
      <c r="C67" s="29">
        <v>2594</v>
      </c>
      <c r="D67" s="29">
        <v>1673307</v>
      </c>
      <c r="E67" s="29">
        <v>5162</v>
      </c>
      <c r="F67" s="29">
        <v>4021538</v>
      </c>
      <c r="G67" s="29">
        <v>15</v>
      </c>
      <c r="H67" s="29">
        <v>17934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7771</v>
      </c>
      <c r="P67" s="29">
        <f t="shared" si="0"/>
        <v>5712779</v>
      </c>
    </row>
    <row r="68" spans="1:16" s="4" customFormat="1" ht="15.75" customHeight="1">
      <c r="A68" s="21" t="s">
        <v>55</v>
      </c>
      <c r="B68" s="11" t="s">
        <v>141</v>
      </c>
      <c r="C68" s="29">
        <v>222</v>
      </c>
      <c r="D68" s="29">
        <v>92075</v>
      </c>
      <c r="E68" s="29">
        <v>221</v>
      </c>
      <c r="F68" s="29">
        <v>141153</v>
      </c>
      <c r="G68" s="29">
        <v>1</v>
      </c>
      <c r="H68" s="29">
        <v>120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444</v>
      </c>
      <c r="P68" s="29">
        <f t="shared" si="0"/>
        <v>233348</v>
      </c>
    </row>
    <row r="69" spans="1:16" s="4" customFormat="1" ht="15.75" customHeight="1">
      <c r="A69" s="21" t="s">
        <v>56</v>
      </c>
      <c r="B69" s="11" t="s">
        <v>142</v>
      </c>
      <c r="C69" s="29">
        <v>143</v>
      </c>
      <c r="D69" s="29">
        <v>45995</v>
      </c>
      <c r="E69" s="29">
        <v>68</v>
      </c>
      <c r="F69" s="29">
        <v>26380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211</v>
      </c>
      <c r="P69" s="29">
        <f t="shared" si="0"/>
        <v>72375</v>
      </c>
    </row>
    <row r="70" spans="1:16" s="4" customFormat="1" ht="15.75" customHeight="1">
      <c r="A70" s="21" t="s">
        <v>57</v>
      </c>
      <c r="B70" s="11" t="s">
        <v>143</v>
      </c>
      <c r="C70" s="29">
        <v>221</v>
      </c>
      <c r="D70" s="29">
        <v>66114</v>
      </c>
      <c r="E70" s="29">
        <v>351</v>
      </c>
      <c r="F70" s="29">
        <v>123840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572</v>
      </c>
      <c r="P70" s="29">
        <f t="shared" si="0"/>
        <v>189954</v>
      </c>
    </row>
    <row r="71" spans="1:16" s="4" customFormat="1" ht="15.75" customHeight="1">
      <c r="A71" s="21" t="s">
        <v>58</v>
      </c>
      <c r="B71" s="11" t="s">
        <v>144</v>
      </c>
      <c r="C71" s="29">
        <v>1762</v>
      </c>
      <c r="D71" s="29">
        <v>650028</v>
      </c>
      <c r="E71" s="29">
        <v>3541</v>
      </c>
      <c r="F71" s="29">
        <v>1841937</v>
      </c>
      <c r="G71" s="29">
        <v>20</v>
      </c>
      <c r="H71" s="29">
        <v>5091</v>
      </c>
      <c r="I71" s="29">
        <v>2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5325</v>
      </c>
      <c r="P71" s="29">
        <f t="shared" si="0"/>
        <v>2497056</v>
      </c>
    </row>
    <row r="72" spans="1:16" s="4" customFormat="1" ht="15.75" customHeight="1">
      <c r="A72" s="21" t="s">
        <v>59</v>
      </c>
      <c r="B72" s="11" t="s">
        <v>145</v>
      </c>
      <c r="C72" s="29">
        <v>147</v>
      </c>
      <c r="D72" s="29">
        <v>58172</v>
      </c>
      <c r="E72" s="29">
        <v>148</v>
      </c>
      <c r="F72" s="29">
        <v>89484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295</v>
      </c>
      <c r="P72" s="29">
        <f t="shared" si="0"/>
        <v>147656</v>
      </c>
    </row>
    <row r="73" spans="1:16" s="4" customFormat="1" ht="15.75" customHeight="1">
      <c r="A73" s="21" t="s">
        <v>60</v>
      </c>
      <c r="B73" s="11" t="s">
        <v>146</v>
      </c>
      <c r="C73" s="29">
        <v>7790</v>
      </c>
      <c r="D73" s="29">
        <v>7201171</v>
      </c>
      <c r="E73" s="29">
        <v>3548</v>
      </c>
      <c r="F73" s="29">
        <v>1563688</v>
      </c>
      <c r="G73" s="29">
        <v>19</v>
      </c>
      <c r="H73" s="29">
        <v>18652</v>
      </c>
      <c r="I73" s="29">
        <v>92</v>
      </c>
      <c r="J73" s="29">
        <v>361467</v>
      </c>
      <c r="K73" s="29">
        <v>2</v>
      </c>
      <c r="L73" s="29">
        <v>360105</v>
      </c>
      <c r="M73" s="29">
        <v>11</v>
      </c>
      <c r="N73" s="29">
        <v>3264</v>
      </c>
      <c r="O73" s="29">
        <f t="shared" si="0"/>
        <v>11462</v>
      </c>
      <c r="P73" s="29">
        <f t="shared" si="0"/>
        <v>9508347</v>
      </c>
    </row>
    <row r="74" spans="1:16" s="4" customFormat="1" ht="15.75" customHeight="1">
      <c r="A74" s="21" t="s">
        <v>61</v>
      </c>
      <c r="B74" s="11" t="s">
        <v>147</v>
      </c>
      <c r="C74" s="29">
        <v>818</v>
      </c>
      <c r="D74" s="29">
        <v>205467</v>
      </c>
      <c r="E74" s="29">
        <v>387</v>
      </c>
      <c r="F74" s="29">
        <v>164402</v>
      </c>
      <c r="G74" s="29">
        <v>1</v>
      </c>
      <c r="H74" s="29">
        <v>110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1206</v>
      </c>
      <c r="P74" s="29">
        <f t="shared" si="0"/>
        <v>369979</v>
      </c>
    </row>
    <row r="75" spans="1:16" s="4" customFormat="1" ht="15.75" customHeight="1">
      <c r="A75" s="21" t="s">
        <v>62</v>
      </c>
      <c r="B75" s="11" t="s">
        <v>148</v>
      </c>
      <c r="C75" s="29">
        <v>1124</v>
      </c>
      <c r="D75" s="29">
        <v>282616</v>
      </c>
      <c r="E75" s="29">
        <v>890</v>
      </c>
      <c r="F75" s="29">
        <v>307893</v>
      </c>
      <c r="G75" s="29">
        <v>1</v>
      </c>
      <c r="H75" s="29">
        <v>210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2015</v>
      </c>
      <c r="P75" s="29">
        <f t="shared" si="0"/>
        <v>590719</v>
      </c>
    </row>
    <row r="76" spans="1:16" s="4" customFormat="1" ht="15.75" customHeight="1">
      <c r="A76" s="21" t="s">
        <v>63</v>
      </c>
      <c r="B76" s="11" t="s">
        <v>149</v>
      </c>
      <c r="C76" s="29">
        <v>379</v>
      </c>
      <c r="D76" s="29">
        <v>49891</v>
      </c>
      <c r="E76" s="29">
        <v>286</v>
      </c>
      <c r="F76" s="29">
        <v>70193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665</v>
      </c>
      <c r="P76" s="29">
        <f t="shared" si="0"/>
        <v>120084</v>
      </c>
    </row>
    <row r="77" spans="1:16" s="4" customFormat="1" ht="15.75" customHeight="1">
      <c r="A77" s="22" t="s">
        <v>64</v>
      </c>
      <c r="B77" s="12" t="s">
        <v>150</v>
      </c>
      <c r="C77" s="30">
        <v>192</v>
      </c>
      <c r="D77" s="30">
        <v>38503</v>
      </c>
      <c r="E77" s="30">
        <v>344</v>
      </c>
      <c r="F77" s="30">
        <v>139166</v>
      </c>
      <c r="G77" s="30">
        <v>3</v>
      </c>
      <c r="H77" s="30">
        <v>1015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t="shared" si="0"/>
        <v>539</v>
      </c>
      <c r="P77" s="30">
        <f t="shared" si="0"/>
        <v>178684</v>
      </c>
    </row>
    <row r="78" spans="1:16" s="4" customFormat="1" ht="15.75" customHeight="1">
      <c r="A78" s="21" t="s">
        <v>65</v>
      </c>
      <c r="B78" s="11" t="s">
        <v>151</v>
      </c>
      <c r="C78" s="29">
        <v>56</v>
      </c>
      <c r="D78" s="29">
        <v>21346</v>
      </c>
      <c r="E78" s="29">
        <v>149</v>
      </c>
      <c r="F78" s="29">
        <v>141598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0"/>
        <v>205</v>
      </c>
      <c r="P78" s="29">
        <f t="shared" si="0"/>
        <v>162944</v>
      </c>
    </row>
    <row r="79" spans="1:16" s="4" customFormat="1" ht="15.75" customHeight="1">
      <c r="A79" s="21" t="s">
        <v>66</v>
      </c>
      <c r="B79" s="11" t="s">
        <v>152</v>
      </c>
      <c r="C79" s="29">
        <v>699</v>
      </c>
      <c r="D79" s="29">
        <v>124893</v>
      </c>
      <c r="E79" s="29">
        <v>627</v>
      </c>
      <c r="F79" s="29">
        <v>174158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0"/>
        <v>1326</v>
      </c>
      <c r="P79" s="29">
        <f t="shared" si="0"/>
        <v>299051</v>
      </c>
    </row>
    <row r="80" spans="1:16" s="4" customFormat="1" ht="15.75" customHeight="1">
      <c r="A80" s="21" t="s">
        <v>67</v>
      </c>
      <c r="B80" s="11" t="s">
        <v>153</v>
      </c>
      <c r="C80" s="29">
        <v>160</v>
      </c>
      <c r="D80" s="29">
        <v>34224</v>
      </c>
      <c r="E80" s="29">
        <v>69</v>
      </c>
      <c r="F80" s="29">
        <v>23960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0"/>
        <v>229</v>
      </c>
      <c r="P80" s="29">
        <f t="shared" si="0"/>
        <v>58184</v>
      </c>
    </row>
    <row r="81" spans="1:16" s="4" customFormat="1" ht="15.75" customHeight="1">
      <c r="A81" s="21" t="s">
        <v>68</v>
      </c>
      <c r="B81" s="11" t="s">
        <v>154</v>
      </c>
      <c r="C81" s="29">
        <v>190</v>
      </c>
      <c r="D81" s="29">
        <v>56267</v>
      </c>
      <c r="E81" s="29">
        <v>289</v>
      </c>
      <c r="F81" s="29">
        <v>119407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aca="true" t="shared" si="1" ref="O81:P99">C81+E81+G81+I81+K81+M81</f>
        <v>479</v>
      </c>
      <c r="P81" s="29">
        <f t="shared" si="1"/>
        <v>175674</v>
      </c>
    </row>
    <row r="82" spans="1:16" s="4" customFormat="1" ht="15.75" customHeight="1">
      <c r="A82" s="21" t="s">
        <v>69</v>
      </c>
      <c r="B82" s="11" t="s">
        <v>155</v>
      </c>
      <c r="C82" s="29">
        <v>651</v>
      </c>
      <c r="D82" s="29">
        <v>77385</v>
      </c>
      <c r="E82" s="29">
        <v>613</v>
      </c>
      <c r="F82" s="29">
        <v>219765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1264</v>
      </c>
      <c r="P82" s="29">
        <f t="shared" si="1"/>
        <v>297150</v>
      </c>
    </row>
    <row r="83" spans="1:16" s="4" customFormat="1" ht="15.75" customHeight="1">
      <c r="A83" s="21" t="s">
        <v>70</v>
      </c>
      <c r="B83" s="11" t="s">
        <v>156</v>
      </c>
      <c r="C83" s="29">
        <v>130</v>
      </c>
      <c r="D83" s="29">
        <v>23395</v>
      </c>
      <c r="E83" s="29">
        <v>35</v>
      </c>
      <c r="F83" s="29">
        <v>14208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165</v>
      </c>
      <c r="P83" s="29">
        <f t="shared" si="1"/>
        <v>37603</v>
      </c>
    </row>
    <row r="84" spans="1:16" s="4" customFormat="1" ht="15.75" customHeight="1">
      <c r="A84" s="21" t="s">
        <v>71</v>
      </c>
      <c r="B84" s="11" t="s">
        <v>157</v>
      </c>
      <c r="C84" s="29">
        <v>234</v>
      </c>
      <c r="D84" s="29">
        <v>45891</v>
      </c>
      <c r="E84" s="29">
        <v>183</v>
      </c>
      <c r="F84" s="29">
        <v>57780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417</v>
      </c>
      <c r="P84" s="29">
        <f t="shared" si="1"/>
        <v>103671</v>
      </c>
    </row>
    <row r="85" spans="1:16" s="4" customFormat="1" ht="15.75" customHeight="1">
      <c r="A85" s="21" t="s">
        <v>72</v>
      </c>
      <c r="B85" s="11" t="s">
        <v>158</v>
      </c>
      <c r="C85" s="29">
        <v>65</v>
      </c>
      <c r="D85" s="29">
        <v>24804</v>
      </c>
      <c r="E85" s="29">
        <v>12</v>
      </c>
      <c r="F85" s="29">
        <v>7730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77</v>
      </c>
      <c r="P85" s="29">
        <f t="shared" si="1"/>
        <v>32534</v>
      </c>
    </row>
    <row r="86" spans="1:16" s="4" customFormat="1" ht="15.75" customHeight="1">
      <c r="A86" s="21" t="s">
        <v>73</v>
      </c>
      <c r="B86" s="11" t="s">
        <v>159</v>
      </c>
      <c r="C86" s="29">
        <v>3540</v>
      </c>
      <c r="D86" s="29">
        <v>2851444</v>
      </c>
      <c r="E86" s="29">
        <v>3219</v>
      </c>
      <c r="F86" s="29">
        <v>1657973</v>
      </c>
      <c r="G86" s="29">
        <v>32</v>
      </c>
      <c r="H86" s="29">
        <v>19790</v>
      </c>
      <c r="I86" s="29">
        <v>10</v>
      </c>
      <c r="J86" s="29">
        <v>12127</v>
      </c>
      <c r="K86" s="29">
        <v>4</v>
      </c>
      <c r="L86" s="29">
        <v>4624</v>
      </c>
      <c r="M86" s="29">
        <v>0</v>
      </c>
      <c r="N86" s="29">
        <v>0</v>
      </c>
      <c r="O86" s="29">
        <f t="shared" si="1"/>
        <v>6805</v>
      </c>
      <c r="P86" s="29">
        <f t="shared" si="1"/>
        <v>4545958</v>
      </c>
    </row>
    <row r="87" spans="1:16" s="4" customFormat="1" ht="15.75" customHeight="1">
      <c r="A87" s="21" t="s">
        <v>74</v>
      </c>
      <c r="B87" s="11" t="s">
        <v>160</v>
      </c>
      <c r="C87" s="29">
        <v>206</v>
      </c>
      <c r="D87" s="29">
        <v>71406</v>
      </c>
      <c r="E87" s="29">
        <v>290</v>
      </c>
      <c r="F87" s="29">
        <v>111039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496</v>
      </c>
      <c r="P87" s="29">
        <f t="shared" si="1"/>
        <v>182445</v>
      </c>
    </row>
    <row r="88" spans="1:16" s="4" customFormat="1" ht="15.75" customHeight="1">
      <c r="A88" s="21" t="s">
        <v>75</v>
      </c>
      <c r="B88" s="11" t="s">
        <v>161</v>
      </c>
      <c r="C88" s="29">
        <v>151</v>
      </c>
      <c r="D88" s="29">
        <v>57357</v>
      </c>
      <c r="E88" s="29">
        <v>376</v>
      </c>
      <c r="F88" s="29">
        <v>169821</v>
      </c>
      <c r="G88" s="29">
        <v>1</v>
      </c>
      <c r="H88" s="29">
        <v>280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528</v>
      </c>
      <c r="P88" s="29">
        <f t="shared" si="1"/>
        <v>227458</v>
      </c>
    </row>
    <row r="89" spans="1:16" s="4" customFormat="1" ht="15.75" customHeight="1">
      <c r="A89" s="21" t="s">
        <v>76</v>
      </c>
      <c r="B89" s="11" t="s">
        <v>162</v>
      </c>
      <c r="C89" s="29">
        <v>293</v>
      </c>
      <c r="D89" s="29">
        <v>73122</v>
      </c>
      <c r="E89" s="29">
        <v>299</v>
      </c>
      <c r="F89" s="29">
        <v>150162</v>
      </c>
      <c r="G89" s="29">
        <v>2</v>
      </c>
      <c r="H89" s="29">
        <v>1625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594</v>
      </c>
      <c r="P89" s="29">
        <f t="shared" si="1"/>
        <v>224909</v>
      </c>
    </row>
    <row r="90" spans="1:16" s="4" customFormat="1" ht="15.75" customHeight="1">
      <c r="A90" s="21" t="s">
        <v>77</v>
      </c>
      <c r="B90" s="11" t="s">
        <v>163</v>
      </c>
      <c r="C90" s="29">
        <v>532</v>
      </c>
      <c r="D90" s="29">
        <v>247708</v>
      </c>
      <c r="E90" s="29">
        <v>2000</v>
      </c>
      <c r="F90" s="29">
        <v>955075</v>
      </c>
      <c r="G90" s="29">
        <v>4</v>
      </c>
      <c r="H90" s="29">
        <v>1271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2536</v>
      </c>
      <c r="P90" s="29">
        <f t="shared" si="1"/>
        <v>1204054</v>
      </c>
    </row>
    <row r="91" spans="1:16" s="4" customFormat="1" ht="15.75" customHeight="1">
      <c r="A91" s="21" t="s">
        <v>78</v>
      </c>
      <c r="B91" s="11" t="s">
        <v>164</v>
      </c>
      <c r="C91" s="29">
        <v>597</v>
      </c>
      <c r="D91" s="29">
        <v>104266</v>
      </c>
      <c r="E91" s="29">
        <v>241</v>
      </c>
      <c r="F91" s="29">
        <v>93859</v>
      </c>
      <c r="G91" s="29">
        <v>1</v>
      </c>
      <c r="H91" s="29">
        <v>217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839</v>
      </c>
      <c r="P91" s="29">
        <f t="shared" si="1"/>
        <v>198342</v>
      </c>
    </row>
    <row r="92" spans="1:16" s="4" customFormat="1" ht="15.75" customHeight="1">
      <c r="A92" s="21" t="s">
        <v>79</v>
      </c>
      <c r="B92" s="11" t="s">
        <v>165</v>
      </c>
      <c r="C92" s="29">
        <v>1711</v>
      </c>
      <c r="D92" s="29">
        <v>1332123</v>
      </c>
      <c r="E92" s="29">
        <v>1873</v>
      </c>
      <c r="F92" s="29">
        <v>986397</v>
      </c>
      <c r="G92" s="29">
        <v>4</v>
      </c>
      <c r="H92" s="29">
        <v>548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3588</v>
      </c>
      <c r="P92" s="29">
        <f t="shared" si="1"/>
        <v>2319068</v>
      </c>
    </row>
    <row r="93" spans="1:16" s="4" customFormat="1" ht="15.75" customHeight="1">
      <c r="A93" s="21" t="s">
        <v>80</v>
      </c>
      <c r="B93" s="11" t="s">
        <v>166</v>
      </c>
      <c r="C93" s="29">
        <v>290</v>
      </c>
      <c r="D93" s="29">
        <v>39064</v>
      </c>
      <c r="E93" s="29">
        <v>215</v>
      </c>
      <c r="F93" s="29">
        <v>77837</v>
      </c>
      <c r="G93" s="29">
        <v>2</v>
      </c>
      <c r="H93" s="29">
        <v>840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507</v>
      </c>
      <c r="P93" s="29">
        <f t="shared" si="1"/>
        <v>117741</v>
      </c>
    </row>
    <row r="94" spans="1:16" s="4" customFormat="1" ht="15.75" customHeight="1">
      <c r="A94" s="21" t="s">
        <v>81</v>
      </c>
      <c r="B94" s="11" t="s">
        <v>167</v>
      </c>
      <c r="C94" s="29">
        <v>42</v>
      </c>
      <c r="D94" s="29">
        <v>20045</v>
      </c>
      <c r="E94" s="29">
        <v>168</v>
      </c>
      <c r="F94" s="29">
        <v>98999</v>
      </c>
      <c r="G94" s="29">
        <v>1</v>
      </c>
      <c r="H94" s="29">
        <v>397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211</v>
      </c>
      <c r="P94" s="29">
        <f t="shared" si="1"/>
        <v>119441</v>
      </c>
    </row>
    <row r="95" spans="1:16" s="4" customFormat="1" ht="15.75" customHeight="1">
      <c r="A95" s="21" t="s">
        <v>82</v>
      </c>
      <c r="B95" s="11" t="s">
        <v>168</v>
      </c>
      <c r="C95" s="29">
        <v>406</v>
      </c>
      <c r="D95" s="29">
        <v>132823</v>
      </c>
      <c r="E95" s="29">
        <v>1629</v>
      </c>
      <c r="F95" s="29">
        <v>1256272</v>
      </c>
      <c r="G95" s="29">
        <v>2</v>
      </c>
      <c r="H95" s="29">
        <v>109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2037</v>
      </c>
      <c r="P95" s="29">
        <f t="shared" si="1"/>
        <v>1389204</v>
      </c>
    </row>
    <row r="96" spans="1:16" s="4" customFormat="1" ht="15.75" customHeight="1">
      <c r="A96" s="21" t="s">
        <v>83</v>
      </c>
      <c r="B96" s="11" t="s">
        <v>169</v>
      </c>
      <c r="C96" s="29">
        <v>97</v>
      </c>
      <c r="D96" s="29">
        <v>20073</v>
      </c>
      <c r="E96" s="29">
        <v>58</v>
      </c>
      <c r="F96" s="29">
        <v>15362</v>
      </c>
      <c r="G96" s="29">
        <v>2</v>
      </c>
      <c r="H96" s="29">
        <v>326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157</v>
      </c>
      <c r="P96" s="29">
        <f t="shared" si="1"/>
        <v>35761</v>
      </c>
    </row>
    <row r="97" spans="1:16" s="4" customFormat="1" ht="15.75" customHeight="1">
      <c r="A97" s="21" t="s">
        <v>84</v>
      </c>
      <c r="B97" s="11" t="s">
        <v>170</v>
      </c>
      <c r="C97" s="29">
        <v>39</v>
      </c>
      <c r="D97" s="29">
        <v>13548</v>
      </c>
      <c r="E97" s="29">
        <v>21</v>
      </c>
      <c r="F97" s="29">
        <v>9940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60</v>
      </c>
      <c r="P97" s="29">
        <f t="shared" si="1"/>
        <v>23488</v>
      </c>
    </row>
    <row r="98" spans="1:16" s="4" customFormat="1" ht="15.75" customHeight="1">
      <c r="A98" s="21" t="s">
        <v>85</v>
      </c>
      <c r="B98" s="11" t="s">
        <v>171</v>
      </c>
      <c r="C98" s="29">
        <v>78</v>
      </c>
      <c r="D98" s="29">
        <v>15227</v>
      </c>
      <c r="E98" s="29">
        <v>311</v>
      </c>
      <c r="F98" s="29">
        <v>168297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389</v>
      </c>
      <c r="P98" s="29">
        <f t="shared" si="1"/>
        <v>183524</v>
      </c>
    </row>
    <row r="99" spans="1:16" s="4" customFormat="1" ht="15.75" customHeight="1">
      <c r="A99" s="21" t="s">
        <v>86</v>
      </c>
      <c r="B99" s="11" t="s">
        <v>172</v>
      </c>
      <c r="C99" s="29">
        <v>163</v>
      </c>
      <c r="D99" s="29">
        <v>52014</v>
      </c>
      <c r="E99" s="29">
        <v>280</v>
      </c>
      <c r="F99" s="29">
        <v>159753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443</v>
      </c>
      <c r="P99" s="29">
        <f t="shared" si="1"/>
        <v>211767</v>
      </c>
    </row>
    <row r="100" spans="1:16" s="7" customFormat="1" ht="20.25" customHeight="1">
      <c r="A100" s="46" t="s">
        <v>297</v>
      </c>
      <c r="B100" s="46"/>
      <c r="C100" s="6">
        <f aca="true" t="shared" si="2" ref="C100:P100">SUM(C13:C99)</f>
        <v>87505</v>
      </c>
      <c r="D100" s="6">
        <f t="shared" si="2"/>
        <v>48233463</v>
      </c>
      <c r="E100" s="6">
        <f t="shared" si="2"/>
        <v>72056</v>
      </c>
      <c r="F100" s="6">
        <f t="shared" si="2"/>
        <v>35442520</v>
      </c>
      <c r="G100" s="6">
        <f t="shared" si="2"/>
        <v>348</v>
      </c>
      <c r="H100" s="6">
        <f t="shared" si="2"/>
        <v>279177</v>
      </c>
      <c r="I100" s="6">
        <f t="shared" si="2"/>
        <v>266</v>
      </c>
      <c r="J100" s="6">
        <f t="shared" si="2"/>
        <v>879405</v>
      </c>
      <c r="K100" s="6">
        <f t="shared" si="2"/>
        <v>56</v>
      </c>
      <c r="L100" s="6">
        <f t="shared" si="2"/>
        <v>502861</v>
      </c>
      <c r="M100" s="6">
        <f t="shared" si="2"/>
        <v>30</v>
      </c>
      <c r="N100" s="6">
        <f t="shared" si="2"/>
        <v>159002</v>
      </c>
      <c r="O100" s="6">
        <f t="shared" si="2"/>
        <v>160261</v>
      </c>
      <c r="P100" s="6">
        <f t="shared" si="2"/>
        <v>85496428</v>
      </c>
    </row>
    <row r="101" spans="1:16" s="7" customFormat="1" ht="20.25" customHeight="1">
      <c r="A101" s="46" t="s">
        <v>308</v>
      </c>
      <c r="B101" s="46"/>
      <c r="C101" s="6">
        <f>C102-C100</f>
        <v>2705</v>
      </c>
      <c r="D101" s="6">
        <f aca="true" t="shared" si="3" ref="D101:P101">D102-D100</f>
        <v>615244</v>
      </c>
      <c r="E101" s="6">
        <f t="shared" si="3"/>
        <v>2988</v>
      </c>
      <c r="F101" s="6">
        <f t="shared" si="3"/>
        <v>1695716</v>
      </c>
      <c r="G101" s="6">
        <f t="shared" si="3"/>
        <v>0</v>
      </c>
      <c r="H101" s="6">
        <f t="shared" si="3"/>
        <v>0</v>
      </c>
      <c r="I101" s="6">
        <f t="shared" si="3"/>
        <v>0</v>
      </c>
      <c r="J101" s="6">
        <f t="shared" si="3"/>
        <v>0</v>
      </c>
      <c r="K101" s="6">
        <f t="shared" si="3"/>
        <v>0</v>
      </c>
      <c r="L101" s="6">
        <f t="shared" si="3"/>
        <v>0</v>
      </c>
      <c r="M101" s="6">
        <f t="shared" si="3"/>
        <v>0</v>
      </c>
      <c r="N101" s="6">
        <f t="shared" si="3"/>
        <v>0</v>
      </c>
      <c r="O101" s="6">
        <f t="shared" si="3"/>
        <v>5693</v>
      </c>
      <c r="P101" s="6">
        <f t="shared" si="3"/>
        <v>2310960</v>
      </c>
    </row>
    <row r="102" spans="1:16" s="7" customFormat="1" ht="20.25" customHeight="1">
      <c r="A102" s="46" t="s">
        <v>178</v>
      </c>
      <c r="B102" s="46"/>
      <c r="C102" s="6">
        <v>90210</v>
      </c>
      <c r="D102" s="6">
        <v>48848707</v>
      </c>
      <c r="E102" s="6">
        <v>75044</v>
      </c>
      <c r="F102" s="6">
        <v>37138236</v>
      </c>
      <c r="G102" s="6">
        <v>348</v>
      </c>
      <c r="H102" s="6">
        <v>279177</v>
      </c>
      <c r="I102" s="6">
        <v>266</v>
      </c>
      <c r="J102" s="6">
        <v>879405</v>
      </c>
      <c r="K102" s="6">
        <v>56</v>
      </c>
      <c r="L102" s="6">
        <v>502861</v>
      </c>
      <c r="M102" s="6">
        <v>30</v>
      </c>
      <c r="N102" s="6">
        <v>159002</v>
      </c>
      <c r="O102" s="42">
        <f>C102+E102+G102+I102+K102+M102</f>
        <v>165954</v>
      </c>
      <c r="P102" s="42">
        <f>D102+F102+H102+J102+L102+N102</f>
        <v>87807388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3">
    <mergeCell ref="A100:B100"/>
    <mergeCell ref="A101:B101"/>
    <mergeCell ref="A102:B102"/>
    <mergeCell ref="A1:B1"/>
    <mergeCell ref="A2:B2"/>
    <mergeCell ref="N2:P2"/>
    <mergeCell ref="A3:B3"/>
    <mergeCell ref="A5:P5"/>
    <mergeCell ref="A6:P6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  <rowBreaks count="2" manualBreakCount="2">
    <brk id="4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showGridLines="0" workbookViewId="0" topLeftCell="A76">
      <selection activeCell="A80" sqref="A8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  <col min="15" max="15" width="7.57421875" style="0" bestFit="1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2"/>
      <c r="O7" s="52"/>
      <c r="P7" s="52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1" t="s">
        <v>316</v>
      </c>
      <c r="O8" s="51"/>
      <c r="P8" s="51"/>
    </row>
    <row r="9" spans="1:16" s="3" customFormat="1" ht="15" customHeight="1">
      <c r="A9" s="45" t="s">
        <v>174</v>
      </c>
      <c r="B9" s="45" t="s">
        <v>175</v>
      </c>
      <c r="C9" s="45" t="s">
        <v>191</v>
      </c>
      <c r="D9" s="45"/>
      <c r="E9" s="45"/>
      <c r="F9" s="45"/>
      <c r="G9" s="45"/>
      <c r="H9" s="45"/>
      <c r="I9" s="45" t="s">
        <v>192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5" t="s">
        <v>0</v>
      </c>
      <c r="B13" s="15" t="s">
        <v>87</v>
      </c>
      <c r="C13" s="31">
        <v>5875</v>
      </c>
      <c r="D13" s="31">
        <v>283490</v>
      </c>
      <c r="E13" s="31">
        <v>94</v>
      </c>
      <c r="F13" s="31">
        <v>7884</v>
      </c>
      <c r="G13" s="31">
        <v>61</v>
      </c>
      <c r="H13" s="31">
        <v>4056</v>
      </c>
      <c r="I13" s="31">
        <v>1</v>
      </c>
      <c r="J13" s="31">
        <v>2</v>
      </c>
      <c r="K13" s="31">
        <v>0</v>
      </c>
      <c r="L13" s="31">
        <v>0</v>
      </c>
      <c r="M13" s="31">
        <v>0</v>
      </c>
      <c r="N13" s="31">
        <v>0</v>
      </c>
      <c r="O13" s="31">
        <f>C13+E13+G13+I13+K13+M13</f>
        <v>6031</v>
      </c>
      <c r="P13" s="31">
        <f>D13+F13+H13+J13+L13+N13</f>
        <v>295432</v>
      </c>
    </row>
    <row r="14" spans="1:16" s="4" customFormat="1" ht="15.75" customHeight="1">
      <c r="A14" s="26" t="s">
        <v>1</v>
      </c>
      <c r="B14" s="16" t="s">
        <v>88</v>
      </c>
      <c r="C14" s="32">
        <v>36</v>
      </c>
      <c r="D14" s="32">
        <v>1782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 aca="true" t="shared" si="0" ref="O14:P79">C14+E14+G14+I14+K14+M14</f>
        <v>36</v>
      </c>
      <c r="P14" s="32">
        <f t="shared" si="0"/>
        <v>1782</v>
      </c>
    </row>
    <row r="15" spans="1:16" s="4" customFormat="1" ht="15.75" customHeight="1">
      <c r="A15" s="26" t="s">
        <v>2</v>
      </c>
      <c r="B15" s="16" t="s">
        <v>89</v>
      </c>
      <c r="C15" s="32">
        <v>101</v>
      </c>
      <c r="D15" s="32">
        <v>1402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f t="shared" si="0"/>
        <v>101</v>
      </c>
      <c r="P15" s="32">
        <f t="shared" si="0"/>
        <v>1402</v>
      </c>
    </row>
    <row r="16" spans="1:16" s="4" customFormat="1" ht="15.75" customHeight="1">
      <c r="A16" s="26" t="s">
        <v>3</v>
      </c>
      <c r="B16" s="16" t="s">
        <v>90</v>
      </c>
      <c r="C16" s="32">
        <v>431</v>
      </c>
      <c r="D16" s="32">
        <v>12025</v>
      </c>
      <c r="E16" s="32">
        <v>3</v>
      </c>
      <c r="F16" s="32">
        <v>394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f t="shared" si="0"/>
        <v>434</v>
      </c>
      <c r="P16" s="32">
        <f t="shared" si="0"/>
        <v>12419</v>
      </c>
    </row>
    <row r="17" spans="1:16" s="4" customFormat="1" ht="15.75" customHeight="1">
      <c r="A17" s="26" t="s">
        <v>4</v>
      </c>
      <c r="B17" s="16" t="s">
        <v>91</v>
      </c>
      <c r="C17" s="32">
        <v>15</v>
      </c>
      <c r="D17" s="32">
        <v>496</v>
      </c>
      <c r="E17" s="32">
        <v>1</v>
      </c>
      <c r="F17" s="32">
        <v>8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16</v>
      </c>
      <c r="P17" s="32">
        <f t="shared" si="0"/>
        <v>504</v>
      </c>
    </row>
    <row r="18" spans="1:16" s="4" customFormat="1" ht="15.75" customHeight="1">
      <c r="A18" s="26" t="s">
        <v>5</v>
      </c>
      <c r="B18" s="16" t="s">
        <v>92</v>
      </c>
      <c r="C18" s="32">
        <v>779</v>
      </c>
      <c r="D18" s="32">
        <v>25409</v>
      </c>
      <c r="E18" s="32">
        <v>70</v>
      </c>
      <c r="F18" s="32">
        <v>1577</v>
      </c>
      <c r="G18" s="32">
        <v>1</v>
      </c>
      <c r="H18" s="32">
        <v>57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850</v>
      </c>
      <c r="P18" s="32">
        <f t="shared" si="0"/>
        <v>27043</v>
      </c>
    </row>
    <row r="19" spans="1:16" s="4" customFormat="1" ht="15.75" customHeight="1">
      <c r="A19" s="26" t="s">
        <v>6</v>
      </c>
      <c r="B19" s="16" t="s">
        <v>93</v>
      </c>
      <c r="C19" s="32">
        <v>67</v>
      </c>
      <c r="D19" s="32">
        <v>1867</v>
      </c>
      <c r="E19" s="32">
        <v>3</v>
      </c>
      <c r="F19" s="32">
        <v>3</v>
      </c>
      <c r="G19" s="32">
        <v>1</v>
      </c>
      <c r="H19" s="32">
        <v>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71</v>
      </c>
      <c r="P19" s="32">
        <f t="shared" si="0"/>
        <v>1873</v>
      </c>
    </row>
    <row r="20" spans="1:16" s="4" customFormat="1" ht="15.75" customHeight="1">
      <c r="A20" s="26" t="s">
        <v>7</v>
      </c>
      <c r="B20" s="16" t="s">
        <v>94</v>
      </c>
      <c r="C20" s="32">
        <v>160</v>
      </c>
      <c r="D20" s="32">
        <v>1971</v>
      </c>
      <c r="E20" s="32">
        <v>1</v>
      </c>
      <c r="F20" s="32">
        <v>17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161</v>
      </c>
      <c r="P20" s="32">
        <f t="shared" si="0"/>
        <v>1988</v>
      </c>
    </row>
    <row r="21" spans="1:16" s="4" customFormat="1" ht="15.75" customHeight="1">
      <c r="A21" s="26" t="s">
        <v>8</v>
      </c>
      <c r="B21" s="16" t="s">
        <v>95</v>
      </c>
      <c r="C21" s="32">
        <v>130</v>
      </c>
      <c r="D21" s="32">
        <v>6060</v>
      </c>
      <c r="E21" s="32">
        <v>1</v>
      </c>
      <c r="F21" s="32">
        <v>16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131</v>
      </c>
      <c r="P21" s="32">
        <f t="shared" si="0"/>
        <v>6076</v>
      </c>
    </row>
    <row r="22" spans="1:16" s="4" customFormat="1" ht="15.75" customHeight="1">
      <c r="A22" s="21" t="s">
        <v>9</v>
      </c>
      <c r="B22" s="11" t="s">
        <v>96</v>
      </c>
      <c r="C22" s="32">
        <v>110</v>
      </c>
      <c r="D22" s="32">
        <v>1768</v>
      </c>
      <c r="E22" s="32">
        <v>1</v>
      </c>
      <c r="F22" s="32">
        <v>2</v>
      </c>
      <c r="G22" s="32">
        <v>2</v>
      </c>
      <c r="H22" s="32">
        <v>10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>C22+E22+G22+I22+K22+M22</f>
        <v>113</v>
      </c>
      <c r="P22" s="32">
        <f>D22+F22+H22+J22+L22+N22</f>
        <v>1780</v>
      </c>
    </row>
    <row r="23" spans="1:16" s="4" customFormat="1" ht="15.75" customHeight="1">
      <c r="A23" s="26" t="s">
        <v>10</v>
      </c>
      <c r="B23" s="16" t="s">
        <v>97</v>
      </c>
      <c r="C23" s="32">
        <v>87</v>
      </c>
      <c r="D23" s="32">
        <v>1436</v>
      </c>
      <c r="E23" s="32">
        <v>1</v>
      </c>
      <c r="F23" s="32">
        <v>6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88</v>
      </c>
      <c r="P23" s="32">
        <f t="shared" si="0"/>
        <v>1442</v>
      </c>
    </row>
    <row r="24" spans="1:16" s="4" customFormat="1" ht="15.75" customHeight="1">
      <c r="A24" s="26" t="s">
        <v>11</v>
      </c>
      <c r="B24" s="16" t="s">
        <v>98</v>
      </c>
      <c r="C24" s="32">
        <v>230</v>
      </c>
      <c r="D24" s="32">
        <v>3533</v>
      </c>
      <c r="E24" s="32">
        <v>2</v>
      </c>
      <c r="F24" s="32">
        <v>4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232</v>
      </c>
      <c r="P24" s="32">
        <f t="shared" si="0"/>
        <v>3537</v>
      </c>
    </row>
    <row r="25" spans="1:16" s="4" customFormat="1" ht="15.75" customHeight="1">
      <c r="A25" s="26" t="s">
        <v>12</v>
      </c>
      <c r="B25" s="16" t="s">
        <v>99</v>
      </c>
      <c r="C25" s="32">
        <v>55</v>
      </c>
      <c r="D25" s="32">
        <v>1811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55</v>
      </c>
      <c r="P25" s="32">
        <f t="shared" si="0"/>
        <v>1811</v>
      </c>
    </row>
    <row r="26" spans="1:16" s="4" customFormat="1" ht="15.75" customHeight="1">
      <c r="A26" s="26" t="s">
        <v>13</v>
      </c>
      <c r="B26" s="16" t="s">
        <v>100</v>
      </c>
      <c r="C26" s="32">
        <v>128</v>
      </c>
      <c r="D26" s="32">
        <v>5492</v>
      </c>
      <c r="E26" s="32">
        <v>2</v>
      </c>
      <c r="F26" s="32">
        <v>37</v>
      </c>
      <c r="G26" s="32">
        <v>1</v>
      </c>
      <c r="H26" s="32">
        <v>30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131</v>
      </c>
      <c r="P26" s="32">
        <f t="shared" si="0"/>
        <v>5559</v>
      </c>
    </row>
    <row r="27" spans="1:16" s="4" customFormat="1" ht="15.75" customHeight="1">
      <c r="A27" s="26" t="s">
        <v>14</v>
      </c>
      <c r="B27" s="16" t="s">
        <v>101</v>
      </c>
      <c r="C27" s="32">
        <v>1132</v>
      </c>
      <c r="D27" s="32">
        <v>29546</v>
      </c>
      <c r="E27" s="32">
        <v>6</v>
      </c>
      <c r="F27" s="32">
        <v>111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f t="shared" si="0"/>
        <v>1138</v>
      </c>
      <c r="P27" s="32">
        <f t="shared" si="0"/>
        <v>29657</v>
      </c>
    </row>
    <row r="28" spans="1:16" s="4" customFormat="1" ht="15.75" customHeight="1">
      <c r="A28" s="26" t="s">
        <v>15</v>
      </c>
      <c r="B28" s="16" t="s">
        <v>102</v>
      </c>
      <c r="C28" s="32">
        <v>576</v>
      </c>
      <c r="D28" s="32">
        <v>27654</v>
      </c>
      <c r="E28" s="32">
        <v>32</v>
      </c>
      <c r="F28" s="32">
        <v>304</v>
      </c>
      <c r="G28" s="32">
        <v>2</v>
      </c>
      <c r="H28" s="32">
        <v>2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f t="shared" si="0"/>
        <v>610</v>
      </c>
      <c r="P28" s="32">
        <f t="shared" si="0"/>
        <v>27960</v>
      </c>
    </row>
    <row r="29" spans="1:16" s="4" customFormat="1" ht="15.75" customHeight="1">
      <c r="A29" s="26" t="s">
        <v>16</v>
      </c>
      <c r="B29" s="16" t="s">
        <v>103</v>
      </c>
      <c r="C29" s="32">
        <v>663</v>
      </c>
      <c r="D29" s="32">
        <v>14519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663</v>
      </c>
      <c r="P29" s="32">
        <f t="shared" si="0"/>
        <v>14519</v>
      </c>
    </row>
    <row r="30" spans="1:16" s="4" customFormat="1" ht="15.75" customHeight="1">
      <c r="A30" s="21" t="s">
        <v>17</v>
      </c>
      <c r="B30" s="11" t="s">
        <v>315</v>
      </c>
      <c r="C30" s="32">
        <v>57</v>
      </c>
      <c r="D30" s="32">
        <v>1866</v>
      </c>
      <c r="E30" s="32">
        <v>1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>C30+E30+G30+I30+K30+M30</f>
        <v>58</v>
      </c>
      <c r="P30" s="32">
        <f>D30+F30+H30+J30+L30+N30</f>
        <v>1866</v>
      </c>
    </row>
    <row r="31" spans="1:16" s="4" customFormat="1" ht="15.75" customHeight="1">
      <c r="A31" s="26" t="s">
        <v>18</v>
      </c>
      <c r="B31" s="16" t="s">
        <v>105</v>
      </c>
      <c r="C31" s="32">
        <v>49661</v>
      </c>
      <c r="D31" s="32">
        <v>9577596</v>
      </c>
      <c r="E31" s="32">
        <v>584</v>
      </c>
      <c r="F31" s="32">
        <v>72962</v>
      </c>
      <c r="G31" s="32">
        <v>797</v>
      </c>
      <c r="H31" s="32">
        <v>120039</v>
      </c>
      <c r="I31" s="32">
        <v>39</v>
      </c>
      <c r="J31" s="32">
        <v>131054</v>
      </c>
      <c r="K31" s="32">
        <v>0</v>
      </c>
      <c r="L31" s="32">
        <v>0</v>
      </c>
      <c r="M31" s="32">
        <v>0</v>
      </c>
      <c r="N31" s="32">
        <v>0</v>
      </c>
      <c r="O31" s="32">
        <f t="shared" si="0"/>
        <v>51081</v>
      </c>
      <c r="P31" s="32">
        <f t="shared" si="0"/>
        <v>9901651</v>
      </c>
    </row>
    <row r="32" spans="1:16" s="4" customFormat="1" ht="15.75" customHeight="1">
      <c r="A32" s="26" t="s">
        <v>19</v>
      </c>
      <c r="B32" s="16" t="s">
        <v>106</v>
      </c>
      <c r="C32" s="32">
        <v>120</v>
      </c>
      <c r="D32" s="32">
        <v>12235</v>
      </c>
      <c r="E32" s="32">
        <v>3</v>
      </c>
      <c r="F32" s="32">
        <v>10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123</v>
      </c>
      <c r="P32" s="32">
        <f t="shared" si="0"/>
        <v>12245</v>
      </c>
    </row>
    <row r="33" spans="1:16" s="4" customFormat="1" ht="15.75" customHeight="1">
      <c r="A33" s="26" t="s">
        <v>20</v>
      </c>
      <c r="B33" s="16" t="s">
        <v>107</v>
      </c>
      <c r="C33" s="32">
        <v>204</v>
      </c>
      <c r="D33" s="32">
        <v>8434</v>
      </c>
      <c r="E33" s="32">
        <v>1</v>
      </c>
      <c r="F33" s="32">
        <v>1</v>
      </c>
      <c r="G33" s="32">
        <v>8</v>
      </c>
      <c r="H33" s="32">
        <v>108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213</v>
      </c>
      <c r="P33" s="32">
        <f t="shared" si="0"/>
        <v>8543</v>
      </c>
    </row>
    <row r="34" spans="1:16" s="4" customFormat="1" ht="15.75" customHeight="1">
      <c r="A34" s="26" t="s">
        <v>21</v>
      </c>
      <c r="B34" s="16" t="s">
        <v>108</v>
      </c>
      <c r="C34" s="32">
        <v>88</v>
      </c>
      <c r="D34" s="32">
        <v>5444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0"/>
        <v>88</v>
      </c>
      <c r="P34" s="32">
        <f t="shared" si="0"/>
        <v>5444</v>
      </c>
    </row>
    <row r="35" spans="1:16" s="4" customFormat="1" ht="15.75" customHeight="1">
      <c r="A35" s="26" t="s">
        <v>22</v>
      </c>
      <c r="B35" s="16" t="s">
        <v>109</v>
      </c>
      <c r="C35" s="32">
        <v>74</v>
      </c>
      <c r="D35" s="32">
        <v>7388</v>
      </c>
      <c r="E35" s="32">
        <v>1</v>
      </c>
      <c r="F35" s="32">
        <v>15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0"/>
        <v>75</v>
      </c>
      <c r="P35" s="32">
        <f t="shared" si="0"/>
        <v>7403</v>
      </c>
    </row>
    <row r="36" spans="1:16" s="4" customFormat="1" ht="15.75" customHeight="1">
      <c r="A36" s="26" t="s">
        <v>23</v>
      </c>
      <c r="B36" s="16" t="s">
        <v>110</v>
      </c>
      <c r="C36" s="32">
        <v>1786</v>
      </c>
      <c r="D36" s="32">
        <v>63480</v>
      </c>
      <c r="E36" s="32">
        <v>22</v>
      </c>
      <c r="F36" s="32">
        <v>424</v>
      </c>
      <c r="G36" s="32">
        <v>7</v>
      </c>
      <c r="H36" s="32">
        <v>702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0"/>
        <v>1815</v>
      </c>
      <c r="P36" s="32">
        <f t="shared" si="0"/>
        <v>64606</v>
      </c>
    </row>
    <row r="37" spans="1:16" s="4" customFormat="1" ht="15.75" customHeight="1">
      <c r="A37" s="26" t="s">
        <v>24</v>
      </c>
      <c r="B37" s="16" t="s">
        <v>111</v>
      </c>
      <c r="C37" s="32">
        <v>238</v>
      </c>
      <c r="D37" s="32">
        <v>8343</v>
      </c>
      <c r="E37" s="32">
        <v>2</v>
      </c>
      <c r="F37" s="32">
        <v>7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240</v>
      </c>
      <c r="P37" s="32">
        <f t="shared" si="0"/>
        <v>8350</v>
      </c>
    </row>
    <row r="38" spans="1:16" s="4" customFormat="1" ht="15.75" customHeight="1">
      <c r="A38" s="26" t="s">
        <v>25</v>
      </c>
      <c r="B38" s="16" t="s">
        <v>112</v>
      </c>
      <c r="C38" s="32">
        <v>40</v>
      </c>
      <c r="D38" s="32">
        <v>1440</v>
      </c>
      <c r="E38" s="32">
        <v>1</v>
      </c>
      <c r="F38" s="32">
        <v>4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41</v>
      </c>
      <c r="P38" s="32">
        <f t="shared" si="0"/>
        <v>1444</v>
      </c>
    </row>
    <row r="39" spans="1:16" s="4" customFormat="1" ht="15.75" customHeight="1">
      <c r="A39" s="26" t="s">
        <v>26</v>
      </c>
      <c r="B39" s="16" t="s">
        <v>113</v>
      </c>
      <c r="C39" s="32">
        <v>25</v>
      </c>
      <c r="D39" s="32">
        <v>2367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25</v>
      </c>
      <c r="P39" s="32">
        <f t="shared" si="0"/>
        <v>2367</v>
      </c>
    </row>
    <row r="40" spans="1:16" s="4" customFormat="1" ht="15.75" customHeight="1">
      <c r="A40" s="26" t="s">
        <v>27</v>
      </c>
      <c r="B40" s="16" t="s">
        <v>114</v>
      </c>
      <c r="C40" s="32">
        <v>68</v>
      </c>
      <c r="D40" s="32">
        <v>3323</v>
      </c>
      <c r="E40" s="32">
        <v>2</v>
      </c>
      <c r="F40" s="32">
        <v>7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70</v>
      </c>
      <c r="P40" s="32">
        <f t="shared" si="0"/>
        <v>3330</v>
      </c>
    </row>
    <row r="41" spans="1:16" s="4" customFormat="1" ht="15.75" customHeight="1">
      <c r="A41" s="26" t="s">
        <v>28</v>
      </c>
      <c r="B41" s="16" t="s">
        <v>115</v>
      </c>
      <c r="C41" s="32">
        <v>161</v>
      </c>
      <c r="D41" s="32">
        <v>6068</v>
      </c>
      <c r="E41" s="32">
        <v>2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163</v>
      </c>
      <c r="P41" s="32">
        <f t="shared" si="0"/>
        <v>6068</v>
      </c>
    </row>
    <row r="42" spans="1:16" s="4" customFormat="1" ht="15.75" customHeight="1">
      <c r="A42" s="26" t="s">
        <v>29</v>
      </c>
      <c r="B42" s="16" t="s">
        <v>116</v>
      </c>
      <c r="C42" s="32">
        <v>347</v>
      </c>
      <c r="D42" s="32">
        <v>27832</v>
      </c>
      <c r="E42" s="32">
        <v>2</v>
      </c>
      <c r="F42" s="32">
        <v>6</v>
      </c>
      <c r="G42" s="32">
        <v>7</v>
      </c>
      <c r="H42" s="32">
        <v>292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 t="shared" si="0"/>
        <v>356</v>
      </c>
      <c r="P42" s="32">
        <f t="shared" si="0"/>
        <v>28130</v>
      </c>
    </row>
    <row r="43" spans="1:16" s="4" customFormat="1" ht="15.75" customHeight="1">
      <c r="A43" s="26" t="s">
        <v>30</v>
      </c>
      <c r="B43" s="16" t="s">
        <v>117</v>
      </c>
      <c r="C43" s="32">
        <v>5185</v>
      </c>
      <c r="D43" s="32">
        <v>217252</v>
      </c>
      <c r="E43" s="32">
        <v>279</v>
      </c>
      <c r="F43" s="32">
        <v>3961</v>
      </c>
      <c r="G43" s="32">
        <v>53</v>
      </c>
      <c r="H43" s="32">
        <v>1426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f t="shared" si="0"/>
        <v>5517</v>
      </c>
      <c r="P43" s="32">
        <f t="shared" si="0"/>
        <v>222639</v>
      </c>
    </row>
    <row r="44" spans="1:16" s="4" customFormat="1" ht="15.75" customHeight="1">
      <c r="A44" s="27" t="s">
        <v>31</v>
      </c>
      <c r="B44" s="17" t="s">
        <v>118</v>
      </c>
      <c r="C44" s="33">
        <v>149</v>
      </c>
      <c r="D44" s="33">
        <v>10345</v>
      </c>
      <c r="E44" s="33">
        <v>3</v>
      </c>
      <c r="F44" s="33">
        <v>10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0"/>
        <v>152</v>
      </c>
      <c r="P44" s="33">
        <f t="shared" si="0"/>
        <v>10355</v>
      </c>
    </row>
    <row r="45" spans="1:16" s="4" customFormat="1" ht="15.75" customHeight="1">
      <c r="A45" s="26" t="s">
        <v>32</v>
      </c>
      <c r="B45" s="16" t="s">
        <v>119</v>
      </c>
      <c r="C45" s="32">
        <v>79</v>
      </c>
      <c r="D45" s="32">
        <v>7532</v>
      </c>
      <c r="E45" s="32">
        <v>1</v>
      </c>
      <c r="F45" s="32">
        <v>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0"/>
        <v>80</v>
      </c>
      <c r="P45" s="32">
        <f t="shared" si="0"/>
        <v>7537</v>
      </c>
    </row>
    <row r="46" spans="1:16" s="4" customFormat="1" ht="15.75" customHeight="1">
      <c r="A46" s="26" t="s">
        <v>33</v>
      </c>
      <c r="B46" s="16" t="s">
        <v>120</v>
      </c>
      <c r="C46" s="32">
        <v>374</v>
      </c>
      <c r="D46" s="32">
        <v>10264</v>
      </c>
      <c r="E46" s="32">
        <v>8</v>
      </c>
      <c r="F46" s="32">
        <v>51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382</v>
      </c>
      <c r="P46" s="32">
        <f t="shared" si="0"/>
        <v>10315</v>
      </c>
    </row>
    <row r="47" spans="1:16" s="4" customFormat="1" ht="15.75" customHeight="1">
      <c r="A47" s="26" t="s">
        <v>34</v>
      </c>
      <c r="B47" s="16" t="s">
        <v>121</v>
      </c>
      <c r="C47" s="32">
        <v>125</v>
      </c>
      <c r="D47" s="32">
        <v>10828</v>
      </c>
      <c r="E47" s="32">
        <v>1</v>
      </c>
      <c r="F47" s="32">
        <v>14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0"/>
        <v>126</v>
      </c>
      <c r="P47" s="32">
        <f t="shared" si="0"/>
        <v>10842</v>
      </c>
    </row>
    <row r="48" spans="1:16" s="4" customFormat="1" ht="15.75" customHeight="1">
      <c r="A48" s="26" t="s">
        <v>35</v>
      </c>
      <c r="B48" s="16" t="s">
        <v>173</v>
      </c>
      <c r="C48" s="32">
        <v>39</v>
      </c>
      <c r="D48" s="32">
        <v>3821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0"/>
        <v>39</v>
      </c>
      <c r="P48" s="32">
        <f t="shared" si="0"/>
        <v>3821</v>
      </c>
    </row>
    <row r="49" spans="1:16" s="4" customFormat="1" ht="15.75" customHeight="1">
      <c r="A49" s="21" t="s">
        <v>36</v>
      </c>
      <c r="B49" s="11" t="s">
        <v>122</v>
      </c>
      <c r="C49" s="32">
        <v>499</v>
      </c>
      <c r="D49" s="32">
        <v>29891</v>
      </c>
      <c r="E49" s="32">
        <v>18</v>
      </c>
      <c r="F49" s="32">
        <v>233</v>
      </c>
      <c r="G49" s="32">
        <v>1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0"/>
        <v>518</v>
      </c>
      <c r="P49" s="32">
        <f t="shared" si="0"/>
        <v>30124</v>
      </c>
    </row>
    <row r="50" spans="1:16" s="4" customFormat="1" ht="15.75" customHeight="1">
      <c r="A50" s="21" t="s">
        <v>37</v>
      </c>
      <c r="B50" s="11" t="s">
        <v>123</v>
      </c>
      <c r="C50" s="32">
        <v>169</v>
      </c>
      <c r="D50" s="32">
        <v>1486</v>
      </c>
      <c r="E50" s="32">
        <v>0</v>
      </c>
      <c r="F50" s="32">
        <v>0</v>
      </c>
      <c r="G50" s="32">
        <v>1</v>
      </c>
      <c r="H50" s="32">
        <v>78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>C50+E50+G50+I50+K50+M50</f>
        <v>170</v>
      </c>
      <c r="P50" s="32">
        <f>D50+F50+H50+J50+L50+N50</f>
        <v>1564</v>
      </c>
    </row>
    <row r="51" spans="1:16" s="4" customFormat="1" ht="15.75" customHeight="1">
      <c r="A51" s="26" t="s">
        <v>38</v>
      </c>
      <c r="B51" s="16" t="s">
        <v>124</v>
      </c>
      <c r="C51" s="32">
        <v>2450</v>
      </c>
      <c r="D51" s="32">
        <v>101326</v>
      </c>
      <c r="E51" s="32">
        <v>16</v>
      </c>
      <c r="F51" s="32">
        <v>17</v>
      </c>
      <c r="G51" s="32">
        <v>42</v>
      </c>
      <c r="H51" s="32">
        <v>2638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f t="shared" si="0"/>
        <v>2508</v>
      </c>
      <c r="P51" s="32">
        <f t="shared" si="0"/>
        <v>103981</v>
      </c>
    </row>
    <row r="52" spans="1:16" s="4" customFormat="1" ht="15.75" customHeight="1">
      <c r="A52" s="26" t="s">
        <v>39</v>
      </c>
      <c r="B52" s="16" t="s">
        <v>125</v>
      </c>
      <c r="C52" s="32">
        <v>444</v>
      </c>
      <c r="D52" s="32">
        <v>6826</v>
      </c>
      <c r="E52" s="32">
        <v>3</v>
      </c>
      <c r="F52" s="32">
        <v>75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f t="shared" si="0"/>
        <v>447</v>
      </c>
      <c r="P52" s="32">
        <f t="shared" si="0"/>
        <v>6901</v>
      </c>
    </row>
    <row r="53" spans="1:16" s="4" customFormat="1" ht="15.75" customHeight="1">
      <c r="A53" s="26" t="s">
        <v>40</v>
      </c>
      <c r="B53" s="16" t="s">
        <v>126</v>
      </c>
      <c r="C53" s="32">
        <v>224</v>
      </c>
      <c r="D53" s="32">
        <v>8004</v>
      </c>
      <c r="E53" s="32">
        <v>5</v>
      </c>
      <c r="F53" s="32">
        <v>20</v>
      </c>
      <c r="G53" s="32">
        <v>2</v>
      </c>
      <c r="H53" s="32">
        <v>33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231</v>
      </c>
      <c r="P53" s="32">
        <f t="shared" si="0"/>
        <v>8057</v>
      </c>
    </row>
    <row r="54" spans="1:16" s="4" customFormat="1" ht="15.75" customHeight="1">
      <c r="A54" s="26" t="s">
        <v>41</v>
      </c>
      <c r="B54" s="16" t="s">
        <v>127</v>
      </c>
      <c r="C54" s="32">
        <v>843</v>
      </c>
      <c r="D54" s="32">
        <v>25439</v>
      </c>
      <c r="E54" s="32">
        <v>4</v>
      </c>
      <c r="F54" s="32">
        <v>749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0"/>
        <v>847</v>
      </c>
      <c r="P54" s="32">
        <f t="shared" si="0"/>
        <v>26188</v>
      </c>
    </row>
    <row r="55" spans="1:16" s="4" customFormat="1" ht="15.75" customHeight="1">
      <c r="A55" s="26" t="s">
        <v>42</v>
      </c>
      <c r="B55" s="16" t="s">
        <v>128</v>
      </c>
      <c r="C55" s="32">
        <v>174</v>
      </c>
      <c r="D55" s="32">
        <v>11486</v>
      </c>
      <c r="E55" s="32">
        <v>8</v>
      </c>
      <c r="F55" s="32">
        <v>40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0"/>
        <v>182</v>
      </c>
      <c r="P55" s="32">
        <f t="shared" si="0"/>
        <v>11526</v>
      </c>
    </row>
    <row r="56" spans="1:16" s="4" customFormat="1" ht="15.75" customHeight="1">
      <c r="A56" s="26" t="s">
        <v>43</v>
      </c>
      <c r="B56" s="16" t="s">
        <v>129</v>
      </c>
      <c r="C56" s="32">
        <v>1004</v>
      </c>
      <c r="D56" s="32">
        <v>39601</v>
      </c>
      <c r="E56" s="32">
        <v>1</v>
      </c>
      <c r="F56" s="32">
        <v>12</v>
      </c>
      <c r="G56" s="32">
        <v>1</v>
      </c>
      <c r="H56" s="32">
        <v>3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1006</v>
      </c>
      <c r="P56" s="32">
        <f t="shared" si="0"/>
        <v>39616</v>
      </c>
    </row>
    <row r="57" spans="1:16" s="4" customFormat="1" ht="15.75" customHeight="1">
      <c r="A57" s="26" t="s">
        <v>44</v>
      </c>
      <c r="B57" s="16" t="s">
        <v>130</v>
      </c>
      <c r="C57" s="32">
        <v>394</v>
      </c>
      <c r="D57" s="32">
        <v>31442</v>
      </c>
      <c r="E57" s="32">
        <v>2</v>
      </c>
      <c r="F57" s="32">
        <v>12</v>
      </c>
      <c r="G57" s="32">
        <v>3</v>
      </c>
      <c r="H57" s="32">
        <v>21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0"/>
        <v>399</v>
      </c>
      <c r="P57" s="32">
        <f t="shared" si="0"/>
        <v>31475</v>
      </c>
    </row>
    <row r="58" spans="1:16" s="4" customFormat="1" ht="15.75" customHeight="1">
      <c r="A58" s="26" t="s">
        <v>45</v>
      </c>
      <c r="B58" s="16" t="s">
        <v>131</v>
      </c>
      <c r="C58" s="32">
        <v>6272</v>
      </c>
      <c r="D58" s="32">
        <v>329237</v>
      </c>
      <c r="E58" s="32">
        <v>121</v>
      </c>
      <c r="F58" s="32">
        <v>2278</v>
      </c>
      <c r="G58" s="32">
        <v>156</v>
      </c>
      <c r="H58" s="32">
        <v>8266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f t="shared" si="0"/>
        <v>6549</v>
      </c>
      <c r="P58" s="32">
        <f t="shared" si="0"/>
        <v>339781</v>
      </c>
    </row>
    <row r="59" spans="1:16" s="4" customFormat="1" ht="15.75" customHeight="1">
      <c r="A59" s="26" t="s">
        <v>46</v>
      </c>
      <c r="B59" s="16" t="s">
        <v>132</v>
      </c>
      <c r="C59" s="32">
        <v>39</v>
      </c>
      <c r="D59" s="32">
        <v>1962</v>
      </c>
      <c r="E59" s="32">
        <v>3</v>
      </c>
      <c r="F59" s="32">
        <v>143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42</v>
      </c>
      <c r="P59" s="32">
        <f t="shared" si="0"/>
        <v>2105</v>
      </c>
    </row>
    <row r="60" spans="1:16" s="4" customFormat="1" ht="15.75" customHeight="1">
      <c r="A60" s="26" t="s">
        <v>47</v>
      </c>
      <c r="B60" s="16" t="s">
        <v>133</v>
      </c>
      <c r="C60" s="32">
        <v>55</v>
      </c>
      <c r="D60" s="32">
        <v>1431</v>
      </c>
      <c r="E60" s="32">
        <v>3</v>
      </c>
      <c r="F60" s="32">
        <v>15</v>
      </c>
      <c r="G60" s="32">
        <v>5</v>
      </c>
      <c r="H60" s="32">
        <v>7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63</v>
      </c>
      <c r="P60" s="32">
        <f t="shared" si="0"/>
        <v>1453</v>
      </c>
    </row>
    <row r="61" spans="1:16" s="4" customFormat="1" ht="15.75" customHeight="1">
      <c r="A61" s="26" t="s">
        <v>48</v>
      </c>
      <c r="B61" s="16" t="s">
        <v>134</v>
      </c>
      <c r="C61" s="32">
        <v>86</v>
      </c>
      <c r="D61" s="32">
        <v>2520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86</v>
      </c>
      <c r="P61" s="32">
        <f t="shared" si="0"/>
        <v>2520</v>
      </c>
    </row>
    <row r="62" spans="1:16" s="4" customFormat="1" ht="15.75" customHeight="1">
      <c r="A62" s="26" t="s">
        <v>49</v>
      </c>
      <c r="B62" s="16" t="s">
        <v>135</v>
      </c>
      <c r="C62" s="32">
        <v>3924</v>
      </c>
      <c r="D62" s="32">
        <v>157659</v>
      </c>
      <c r="E62" s="32">
        <v>55</v>
      </c>
      <c r="F62" s="32">
        <v>2874</v>
      </c>
      <c r="G62" s="32">
        <v>70</v>
      </c>
      <c r="H62" s="32">
        <v>1539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t="shared" si="0"/>
        <v>4049</v>
      </c>
      <c r="P62" s="32">
        <f t="shared" si="0"/>
        <v>162072</v>
      </c>
    </row>
    <row r="63" spans="1:16" s="4" customFormat="1" ht="15.75" customHeight="1">
      <c r="A63" s="26" t="s">
        <v>50</v>
      </c>
      <c r="B63" s="16" t="s">
        <v>136</v>
      </c>
      <c r="C63" s="32">
        <v>137</v>
      </c>
      <c r="D63" s="32">
        <v>5739</v>
      </c>
      <c r="E63" s="32">
        <v>5</v>
      </c>
      <c r="F63" s="32">
        <v>161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0"/>
        <v>142</v>
      </c>
      <c r="P63" s="32">
        <f t="shared" si="0"/>
        <v>5900</v>
      </c>
    </row>
    <row r="64" spans="1:16" s="4" customFormat="1" ht="15.75" customHeight="1">
      <c r="A64" s="26" t="s">
        <v>51</v>
      </c>
      <c r="B64" s="16" t="s">
        <v>137</v>
      </c>
      <c r="C64" s="32">
        <v>81</v>
      </c>
      <c r="D64" s="32">
        <v>4188</v>
      </c>
      <c r="E64" s="32">
        <v>2</v>
      </c>
      <c r="F64" s="32">
        <v>1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83</v>
      </c>
      <c r="P64" s="32">
        <f t="shared" si="0"/>
        <v>4189</v>
      </c>
    </row>
    <row r="65" spans="1:16" s="4" customFormat="1" ht="15.75" customHeight="1">
      <c r="A65" s="26" t="s">
        <v>52</v>
      </c>
      <c r="B65" s="16" t="s">
        <v>138</v>
      </c>
      <c r="C65" s="32">
        <v>1512</v>
      </c>
      <c r="D65" s="32">
        <v>48287</v>
      </c>
      <c r="E65" s="32">
        <v>13</v>
      </c>
      <c r="F65" s="32">
        <v>155</v>
      </c>
      <c r="G65" s="32">
        <v>11</v>
      </c>
      <c r="H65" s="32">
        <v>1239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0"/>
        <v>1536</v>
      </c>
      <c r="P65" s="32">
        <f t="shared" si="0"/>
        <v>49681</v>
      </c>
    </row>
    <row r="66" spans="1:16" s="4" customFormat="1" ht="15.75" customHeight="1">
      <c r="A66" s="26" t="s">
        <v>53</v>
      </c>
      <c r="B66" s="16" t="s">
        <v>139</v>
      </c>
      <c r="C66" s="32">
        <v>175</v>
      </c>
      <c r="D66" s="32">
        <v>6127</v>
      </c>
      <c r="E66" s="32">
        <v>3</v>
      </c>
      <c r="F66" s="32">
        <v>69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0"/>
        <v>178</v>
      </c>
      <c r="P66" s="32">
        <f t="shared" si="0"/>
        <v>6196</v>
      </c>
    </row>
    <row r="67" spans="1:16" s="4" customFormat="1" ht="15.75" customHeight="1">
      <c r="A67" s="26" t="s">
        <v>54</v>
      </c>
      <c r="B67" s="16" t="s">
        <v>140</v>
      </c>
      <c r="C67" s="32">
        <v>2181</v>
      </c>
      <c r="D67" s="32">
        <v>145363</v>
      </c>
      <c r="E67" s="32">
        <v>257</v>
      </c>
      <c r="F67" s="32">
        <v>9588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0"/>
        <v>2438</v>
      </c>
      <c r="P67" s="32">
        <f t="shared" si="0"/>
        <v>154951</v>
      </c>
    </row>
    <row r="68" spans="1:16" s="4" customFormat="1" ht="15.75" customHeight="1">
      <c r="A68" s="26" t="s">
        <v>55</v>
      </c>
      <c r="B68" s="16" t="s">
        <v>141</v>
      </c>
      <c r="C68" s="32">
        <v>484</v>
      </c>
      <c r="D68" s="32">
        <v>21741</v>
      </c>
      <c r="E68" s="32">
        <v>4</v>
      </c>
      <c r="F68" s="32">
        <v>108</v>
      </c>
      <c r="G68" s="32">
        <v>1</v>
      </c>
      <c r="H68" s="32">
        <v>98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489</v>
      </c>
      <c r="P68" s="32">
        <f t="shared" si="0"/>
        <v>21947</v>
      </c>
    </row>
    <row r="69" spans="1:16" s="4" customFormat="1" ht="15.75" customHeight="1">
      <c r="A69" s="26" t="s">
        <v>56</v>
      </c>
      <c r="B69" s="16" t="s">
        <v>142</v>
      </c>
      <c r="C69" s="32">
        <v>412</v>
      </c>
      <c r="D69" s="32">
        <v>17594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0"/>
        <v>412</v>
      </c>
      <c r="P69" s="32">
        <f t="shared" si="0"/>
        <v>17594</v>
      </c>
    </row>
    <row r="70" spans="1:16" s="4" customFormat="1" ht="15.75" customHeight="1">
      <c r="A70" s="26" t="s">
        <v>57</v>
      </c>
      <c r="B70" s="16" t="s">
        <v>143</v>
      </c>
      <c r="C70" s="32">
        <v>76</v>
      </c>
      <c r="D70" s="32">
        <v>2538</v>
      </c>
      <c r="E70" s="32">
        <v>3</v>
      </c>
      <c r="F70" s="32">
        <v>45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79</v>
      </c>
      <c r="P70" s="32">
        <f t="shared" si="0"/>
        <v>2583</v>
      </c>
    </row>
    <row r="71" spans="1:16" s="4" customFormat="1" ht="15.75" customHeight="1">
      <c r="A71" s="26" t="s">
        <v>58</v>
      </c>
      <c r="B71" s="16" t="s">
        <v>144</v>
      </c>
      <c r="C71" s="32">
        <v>4169</v>
      </c>
      <c r="D71" s="32">
        <v>136667</v>
      </c>
      <c r="E71" s="32">
        <v>369</v>
      </c>
      <c r="F71" s="32">
        <v>7023</v>
      </c>
      <c r="G71" s="32">
        <v>25</v>
      </c>
      <c r="H71" s="32">
        <v>228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f t="shared" si="0"/>
        <v>4563</v>
      </c>
      <c r="P71" s="32">
        <f t="shared" si="0"/>
        <v>143918</v>
      </c>
    </row>
    <row r="72" spans="1:16" s="4" customFormat="1" ht="15.75" customHeight="1">
      <c r="A72" s="26" t="s">
        <v>59</v>
      </c>
      <c r="B72" s="16" t="s">
        <v>145</v>
      </c>
      <c r="C72" s="32">
        <v>283</v>
      </c>
      <c r="D72" s="32">
        <v>16971</v>
      </c>
      <c r="E72" s="32">
        <v>3</v>
      </c>
      <c r="F72" s="32">
        <v>8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0"/>
        <v>286</v>
      </c>
      <c r="P72" s="32">
        <f t="shared" si="0"/>
        <v>16979</v>
      </c>
    </row>
    <row r="73" spans="1:16" s="4" customFormat="1" ht="15.75" customHeight="1">
      <c r="A73" s="26" t="s">
        <v>60</v>
      </c>
      <c r="B73" s="16" t="s">
        <v>146</v>
      </c>
      <c r="C73" s="32">
        <v>12171</v>
      </c>
      <c r="D73" s="32">
        <v>1083286</v>
      </c>
      <c r="E73" s="32">
        <v>71</v>
      </c>
      <c r="F73" s="32">
        <v>4418</v>
      </c>
      <c r="G73" s="32">
        <v>121</v>
      </c>
      <c r="H73" s="32">
        <v>18314</v>
      </c>
      <c r="I73" s="32">
        <v>1</v>
      </c>
      <c r="J73" s="32">
        <v>12</v>
      </c>
      <c r="K73" s="32">
        <v>0</v>
      </c>
      <c r="L73" s="32">
        <v>0</v>
      </c>
      <c r="M73" s="32">
        <v>0</v>
      </c>
      <c r="N73" s="32">
        <v>0</v>
      </c>
      <c r="O73" s="32">
        <f t="shared" si="0"/>
        <v>12364</v>
      </c>
      <c r="P73" s="32">
        <f t="shared" si="0"/>
        <v>1106030</v>
      </c>
    </row>
    <row r="74" spans="1:16" s="4" customFormat="1" ht="15.75" customHeight="1">
      <c r="A74" s="26" t="s">
        <v>61</v>
      </c>
      <c r="B74" s="16" t="s">
        <v>147</v>
      </c>
      <c r="C74" s="32">
        <v>1230</v>
      </c>
      <c r="D74" s="32">
        <v>51324</v>
      </c>
      <c r="E74" s="32">
        <v>12</v>
      </c>
      <c r="F74" s="32">
        <v>8</v>
      </c>
      <c r="G74" s="32">
        <v>13</v>
      </c>
      <c r="H74" s="32">
        <v>16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0"/>
        <v>1255</v>
      </c>
      <c r="P74" s="32">
        <f t="shared" si="0"/>
        <v>51348</v>
      </c>
    </row>
    <row r="75" spans="1:16" s="4" customFormat="1" ht="15.75" customHeight="1">
      <c r="A75" s="26" t="s">
        <v>62</v>
      </c>
      <c r="B75" s="16" t="s">
        <v>148</v>
      </c>
      <c r="C75" s="32">
        <v>1204</v>
      </c>
      <c r="D75" s="32">
        <v>47944</v>
      </c>
      <c r="E75" s="32">
        <v>17</v>
      </c>
      <c r="F75" s="32">
        <v>24</v>
      </c>
      <c r="G75" s="32">
        <v>3</v>
      </c>
      <c r="H75" s="32">
        <v>795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f t="shared" si="0"/>
        <v>1224</v>
      </c>
      <c r="P75" s="32">
        <f t="shared" si="0"/>
        <v>48763</v>
      </c>
    </row>
    <row r="76" spans="1:16" s="4" customFormat="1" ht="15.75" customHeight="1">
      <c r="A76" s="26" t="s">
        <v>63</v>
      </c>
      <c r="B76" s="16" t="s">
        <v>149</v>
      </c>
      <c r="C76" s="32">
        <v>82</v>
      </c>
      <c r="D76" s="32">
        <v>10054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82</v>
      </c>
      <c r="P76" s="32">
        <f t="shared" si="0"/>
        <v>10054</v>
      </c>
    </row>
    <row r="77" spans="1:16" s="4" customFormat="1" ht="15.75" customHeight="1">
      <c r="A77" s="26" t="s">
        <v>64</v>
      </c>
      <c r="B77" s="16" t="s">
        <v>150</v>
      </c>
      <c r="C77" s="32">
        <v>141</v>
      </c>
      <c r="D77" s="32">
        <v>2472</v>
      </c>
      <c r="E77" s="32">
        <v>3</v>
      </c>
      <c r="F77" s="32">
        <v>23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f t="shared" si="0"/>
        <v>144</v>
      </c>
      <c r="P77" s="32">
        <f t="shared" si="0"/>
        <v>2495</v>
      </c>
    </row>
    <row r="78" spans="1:16" s="4" customFormat="1" ht="15.75" customHeight="1">
      <c r="A78" s="27" t="s">
        <v>65</v>
      </c>
      <c r="B78" s="17" t="s">
        <v>151</v>
      </c>
      <c r="C78" s="33">
        <v>42</v>
      </c>
      <c r="D78" s="33">
        <v>460</v>
      </c>
      <c r="E78" s="33">
        <v>1</v>
      </c>
      <c r="F78" s="33">
        <v>27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f t="shared" si="0"/>
        <v>43</v>
      </c>
      <c r="P78" s="33">
        <f t="shared" si="0"/>
        <v>487</v>
      </c>
    </row>
    <row r="79" spans="1:16" s="4" customFormat="1" ht="15.75" customHeight="1">
      <c r="A79" s="25" t="s">
        <v>66</v>
      </c>
      <c r="B79" s="15" t="s">
        <v>152</v>
      </c>
      <c r="C79" s="31">
        <v>836</v>
      </c>
      <c r="D79" s="31">
        <v>26781</v>
      </c>
      <c r="E79" s="31">
        <v>0</v>
      </c>
      <c r="F79" s="31">
        <v>0</v>
      </c>
      <c r="G79" s="31">
        <v>1</v>
      </c>
      <c r="H79" s="31">
        <v>24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f t="shared" si="0"/>
        <v>837</v>
      </c>
      <c r="P79" s="31">
        <f t="shared" si="0"/>
        <v>26805</v>
      </c>
    </row>
    <row r="80" spans="1:16" s="4" customFormat="1" ht="15.75" customHeight="1">
      <c r="A80" s="26" t="s">
        <v>67</v>
      </c>
      <c r="B80" s="16" t="s">
        <v>153</v>
      </c>
      <c r="C80" s="32">
        <v>99</v>
      </c>
      <c r="D80" s="32">
        <v>12006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aca="true" t="shared" si="1" ref="O80:P99">C80+E80+G80+I80+K80+M80</f>
        <v>99</v>
      </c>
      <c r="P80" s="32">
        <f t="shared" si="1"/>
        <v>12006</v>
      </c>
    </row>
    <row r="81" spans="1:16" s="4" customFormat="1" ht="15.75" customHeight="1">
      <c r="A81" s="26" t="s">
        <v>68</v>
      </c>
      <c r="B81" s="16" t="s">
        <v>154</v>
      </c>
      <c r="C81" s="32">
        <v>166</v>
      </c>
      <c r="D81" s="32">
        <v>13437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1"/>
        <v>166</v>
      </c>
      <c r="P81" s="32">
        <f t="shared" si="1"/>
        <v>13437</v>
      </c>
    </row>
    <row r="82" spans="1:16" s="4" customFormat="1" ht="15.75" customHeight="1">
      <c r="A82" s="26" t="s">
        <v>69</v>
      </c>
      <c r="B82" s="16" t="s">
        <v>155</v>
      </c>
      <c r="C82" s="32">
        <v>482</v>
      </c>
      <c r="D82" s="32">
        <v>8358</v>
      </c>
      <c r="E82" s="32">
        <v>5</v>
      </c>
      <c r="F82" s="32">
        <v>411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1"/>
        <v>487</v>
      </c>
      <c r="P82" s="32">
        <f t="shared" si="1"/>
        <v>8769</v>
      </c>
    </row>
    <row r="83" spans="1:16" s="4" customFormat="1" ht="15.75" customHeight="1">
      <c r="A83" s="26" t="s">
        <v>70</v>
      </c>
      <c r="B83" s="16" t="s">
        <v>156</v>
      </c>
      <c r="C83" s="32">
        <v>77</v>
      </c>
      <c r="D83" s="32">
        <v>10176</v>
      </c>
      <c r="E83" s="32">
        <v>3</v>
      </c>
      <c r="F83" s="32">
        <v>4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80</v>
      </c>
      <c r="P83" s="32">
        <f t="shared" si="1"/>
        <v>10180</v>
      </c>
    </row>
    <row r="84" spans="1:16" s="4" customFormat="1" ht="15.75" customHeight="1">
      <c r="A84" s="26" t="s">
        <v>71</v>
      </c>
      <c r="B84" s="16" t="s">
        <v>157</v>
      </c>
      <c r="C84" s="32">
        <v>178</v>
      </c>
      <c r="D84" s="32">
        <v>3971</v>
      </c>
      <c r="E84" s="32">
        <v>3</v>
      </c>
      <c r="F84" s="32">
        <v>6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f t="shared" si="1"/>
        <v>181</v>
      </c>
      <c r="P84" s="32">
        <f t="shared" si="1"/>
        <v>3977</v>
      </c>
    </row>
    <row r="85" spans="1:16" s="4" customFormat="1" ht="15.75" customHeight="1">
      <c r="A85" s="26" t="s">
        <v>72</v>
      </c>
      <c r="B85" s="16" t="s">
        <v>158</v>
      </c>
      <c r="C85" s="32">
        <v>122</v>
      </c>
      <c r="D85" s="32">
        <v>3027</v>
      </c>
      <c r="E85" s="32">
        <v>5</v>
      </c>
      <c r="F85" s="32">
        <v>1935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"/>
        <v>127</v>
      </c>
      <c r="P85" s="32">
        <f t="shared" si="1"/>
        <v>4962</v>
      </c>
    </row>
    <row r="86" spans="1:16" s="4" customFormat="1" ht="15.75" customHeight="1">
      <c r="A86" s="26" t="s">
        <v>73</v>
      </c>
      <c r="B86" s="16" t="s">
        <v>159</v>
      </c>
      <c r="C86" s="32">
        <v>5632</v>
      </c>
      <c r="D86" s="32">
        <v>534355</v>
      </c>
      <c r="E86" s="32">
        <v>904</v>
      </c>
      <c r="F86" s="32">
        <v>39847</v>
      </c>
      <c r="G86" s="32">
        <v>21</v>
      </c>
      <c r="H86" s="32">
        <v>5649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1"/>
        <v>6557</v>
      </c>
      <c r="P86" s="32">
        <f t="shared" si="1"/>
        <v>579851</v>
      </c>
    </row>
    <row r="87" spans="1:16" s="4" customFormat="1" ht="15.75" customHeight="1">
      <c r="A87" s="26" t="s">
        <v>74</v>
      </c>
      <c r="B87" s="16" t="s">
        <v>160</v>
      </c>
      <c r="C87" s="32">
        <v>133</v>
      </c>
      <c r="D87" s="32">
        <v>8059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"/>
        <v>133</v>
      </c>
      <c r="P87" s="32">
        <f t="shared" si="1"/>
        <v>8059</v>
      </c>
    </row>
    <row r="88" spans="1:16" s="4" customFormat="1" ht="15.75" customHeight="1">
      <c r="A88" s="26" t="s">
        <v>75</v>
      </c>
      <c r="B88" s="16" t="s">
        <v>161</v>
      </c>
      <c r="C88" s="32">
        <v>115</v>
      </c>
      <c r="D88" s="32">
        <v>4756</v>
      </c>
      <c r="E88" s="32">
        <v>10</v>
      </c>
      <c r="F88" s="32">
        <v>16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"/>
        <v>125</v>
      </c>
      <c r="P88" s="32">
        <f t="shared" si="1"/>
        <v>4772</v>
      </c>
    </row>
    <row r="89" spans="1:16" s="4" customFormat="1" ht="15.75" customHeight="1">
      <c r="A89" s="26" t="s">
        <v>76</v>
      </c>
      <c r="B89" s="16" t="s">
        <v>162</v>
      </c>
      <c r="C89" s="32">
        <v>399</v>
      </c>
      <c r="D89" s="32">
        <v>8507</v>
      </c>
      <c r="E89" s="32">
        <v>2</v>
      </c>
      <c r="F89" s="32">
        <v>16</v>
      </c>
      <c r="G89" s="32">
        <v>5</v>
      </c>
      <c r="H89" s="32">
        <v>42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"/>
        <v>406</v>
      </c>
      <c r="P89" s="32">
        <f t="shared" si="1"/>
        <v>8565</v>
      </c>
    </row>
    <row r="90" spans="1:16" s="4" customFormat="1" ht="15.75" customHeight="1">
      <c r="A90" s="26" t="s">
        <v>77</v>
      </c>
      <c r="B90" s="16" t="s">
        <v>163</v>
      </c>
      <c r="C90" s="32">
        <v>567</v>
      </c>
      <c r="D90" s="32">
        <v>17036</v>
      </c>
      <c r="E90" s="32">
        <v>9</v>
      </c>
      <c r="F90" s="32">
        <v>64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f t="shared" si="1"/>
        <v>576</v>
      </c>
      <c r="P90" s="32">
        <f t="shared" si="1"/>
        <v>17100</v>
      </c>
    </row>
    <row r="91" spans="1:16" s="4" customFormat="1" ht="15.75" customHeight="1">
      <c r="A91" s="26" t="s">
        <v>78</v>
      </c>
      <c r="B91" s="16" t="s">
        <v>164</v>
      </c>
      <c r="C91" s="32">
        <v>693</v>
      </c>
      <c r="D91" s="32">
        <v>19022</v>
      </c>
      <c r="E91" s="32">
        <v>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f t="shared" si="1"/>
        <v>694</v>
      </c>
      <c r="P91" s="32">
        <f t="shared" si="1"/>
        <v>19022</v>
      </c>
    </row>
    <row r="92" spans="1:16" s="4" customFormat="1" ht="15.75" customHeight="1">
      <c r="A92" s="26" t="s">
        <v>79</v>
      </c>
      <c r="B92" s="16" t="s">
        <v>165</v>
      </c>
      <c r="C92" s="32">
        <v>1978</v>
      </c>
      <c r="D92" s="32">
        <v>68115</v>
      </c>
      <c r="E92" s="32">
        <v>21</v>
      </c>
      <c r="F92" s="32">
        <v>474</v>
      </c>
      <c r="G92" s="32">
        <v>16</v>
      </c>
      <c r="H92" s="32">
        <v>166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f t="shared" si="1"/>
        <v>2015</v>
      </c>
      <c r="P92" s="32">
        <f t="shared" si="1"/>
        <v>68755</v>
      </c>
    </row>
    <row r="93" spans="1:16" s="4" customFormat="1" ht="15.75" customHeight="1">
      <c r="A93" s="26" t="s">
        <v>80</v>
      </c>
      <c r="B93" s="16" t="s">
        <v>166</v>
      </c>
      <c r="C93" s="32">
        <v>232</v>
      </c>
      <c r="D93" s="32">
        <v>4750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t="shared" si="1"/>
        <v>232</v>
      </c>
      <c r="P93" s="32">
        <f t="shared" si="1"/>
        <v>4750</v>
      </c>
    </row>
    <row r="94" spans="1:16" s="4" customFormat="1" ht="15.75" customHeight="1">
      <c r="A94" s="26" t="s">
        <v>81</v>
      </c>
      <c r="B94" s="16" t="s">
        <v>167</v>
      </c>
      <c r="C94" s="32">
        <v>151</v>
      </c>
      <c r="D94" s="32">
        <v>2653</v>
      </c>
      <c r="E94" s="32">
        <v>4</v>
      </c>
      <c r="F94" s="32">
        <v>66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"/>
        <v>155</v>
      </c>
      <c r="P94" s="32">
        <f t="shared" si="1"/>
        <v>2719</v>
      </c>
    </row>
    <row r="95" spans="1:16" s="4" customFormat="1" ht="15.75" customHeight="1">
      <c r="A95" s="26" t="s">
        <v>82</v>
      </c>
      <c r="B95" s="16" t="s">
        <v>168</v>
      </c>
      <c r="C95" s="32">
        <v>485</v>
      </c>
      <c r="D95" s="32">
        <v>12597</v>
      </c>
      <c r="E95" s="32">
        <v>62</v>
      </c>
      <c r="F95" s="32">
        <v>13543</v>
      </c>
      <c r="G95" s="32">
        <v>1</v>
      </c>
      <c r="H95" s="32">
        <v>36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f t="shared" si="1"/>
        <v>548</v>
      </c>
      <c r="P95" s="32">
        <f t="shared" si="1"/>
        <v>26176</v>
      </c>
    </row>
    <row r="96" spans="1:16" s="4" customFormat="1" ht="15.75" customHeight="1">
      <c r="A96" s="26" t="s">
        <v>83</v>
      </c>
      <c r="B96" s="16" t="s">
        <v>169</v>
      </c>
      <c r="C96" s="32">
        <v>213</v>
      </c>
      <c r="D96" s="32">
        <v>3725</v>
      </c>
      <c r="E96" s="32">
        <v>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"/>
        <v>214</v>
      </c>
      <c r="P96" s="32">
        <f t="shared" si="1"/>
        <v>3725</v>
      </c>
    </row>
    <row r="97" spans="1:16" s="4" customFormat="1" ht="15.75" customHeight="1">
      <c r="A97" s="26" t="s">
        <v>84</v>
      </c>
      <c r="B97" s="16" t="s">
        <v>170</v>
      </c>
      <c r="C97" s="32">
        <v>80</v>
      </c>
      <c r="D97" s="32">
        <v>2121</v>
      </c>
      <c r="E97" s="32">
        <v>1</v>
      </c>
      <c r="F97" s="32">
        <v>2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t="shared" si="1"/>
        <v>81</v>
      </c>
      <c r="P97" s="32">
        <f t="shared" si="1"/>
        <v>2123</v>
      </c>
    </row>
    <row r="98" spans="1:16" s="4" customFormat="1" ht="15.75" customHeight="1">
      <c r="A98" s="26" t="s">
        <v>85</v>
      </c>
      <c r="B98" s="16" t="s">
        <v>171</v>
      </c>
      <c r="C98" s="32">
        <v>93</v>
      </c>
      <c r="D98" s="32">
        <v>15150</v>
      </c>
      <c r="E98" s="32">
        <v>2</v>
      </c>
      <c r="F98" s="32">
        <v>134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1"/>
        <v>95</v>
      </c>
      <c r="P98" s="32">
        <f t="shared" si="1"/>
        <v>15284</v>
      </c>
    </row>
    <row r="99" spans="1:16" s="4" customFormat="1" ht="15.75" customHeight="1">
      <c r="A99" s="26" t="s">
        <v>86</v>
      </c>
      <c r="B99" s="16" t="s">
        <v>172</v>
      </c>
      <c r="C99" s="32">
        <v>61</v>
      </c>
      <c r="D99" s="32">
        <v>1183</v>
      </c>
      <c r="E99" s="32">
        <v>2</v>
      </c>
      <c r="F99" s="32">
        <v>27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f t="shared" si="1"/>
        <v>63</v>
      </c>
      <c r="P99" s="32">
        <f t="shared" si="1"/>
        <v>1210</v>
      </c>
    </row>
    <row r="100" spans="1:16" s="7" customFormat="1" ht="20.25" customHeight="1">
      <c r="A100" s="46" t="s">
        <v>297</v>
      </c>
      <c r="B100" s="46"/>
      <c r="C100" s="6">
        <f aca="true" t="shared" si="2" ref="C100:P100">SUM(C13:C99)</f>
        <v>123144</v>
      </c>
      <c r="D100" s="6">
        <f t="shared" si="2"/>
        <v>13534969</v>
      </c>
      <c r="E100" s="6">
        <f t="shared" si="2"/>
        <v>3167</v>
      </c>
      <c r="F100" s="6">
        <f t="shared" si="2"/>
        <v>172511</v>
      </c>
      <c r="G100" s="6">
        <f t="shared" si="2"/>
        <v>1439</v>
      </c>
      <c r="H100" s="6">
        <f t="shared" si="2"/>
        <v>165917</v>
      </c>
      <c r="I100" s="6">
        <f t="shared" si="2"/>
        <v>41</v>
      </c>
      <c r="J100" s="6">
        <f t="shared" si="2"/>
        <v>131068</v>
      </c>
      <c r="K100" s="6">
        <f t="shared" si="2"/>
        <v>0</v>
      </c>
      <c r="L100" s="6">
        <f t="shared" si="2"/>
        <v>0</v>
      </c>
      <c r="M100" s="6">
        <f t="shared" si="2"/>
        <v>0</v>
      </c>
      <c r="N100" s="6">
        <f t="shared" si="2"/>
        <v>0</v>
      </c>
      <c r="O100" s="6">
        <f t="shared" si="2"/>
        <v>127791</v>
      </c>
      <c r="P100" s="6">
        <f t="shared" si="2"/>
        <v>14004465</v>
      </c>
    </row>
    <row r="101" spans="1:16" s="7" customFormat="1" ht="20.25" customHeight="1">
      <c r="A101" s="46" t="s">
        <v>308</v>
      </c>
      <c r="B101" s="46"/>
      <c r="C101" s="6">
        <f>C102-C100</f>
        <v>1613</v>
      </c>
      <c r="D101" s="6">
        <f aca="true" t="shared" si="3" ref="D101:P101">D102-D100</f>
        <v>78320</v>
      </c>
      <c r="E101" s="6">
        <f t="shared" si="3"/>
        <v>26</v>
      </c>
      <c r="F101" s="6">
        <f t="shared" si="3"/>
        <v>266</v>
      </c>
      <c r="G101" s="6">
        <f t="shared" si="3"/>
        <v>0</v>
      </c>
      <c r="H101" s="6">
        <f t="shared" si="3"/>
        <v>0</v>
      </c>
      <c r="I101" s="6">
        <f t="shared" si="3"/>
        <v>0</v>
      </c>
      <c r="J101" s="6">
        <f t="shared" si="3"/>
        <v>0</v>
      </c>
      <c r="K101" s="6">
        <f t="shared" si="3"/>
        <v>0</v>
      </c>
      <c r="L101" s="6">
        <f t="shared" si="3"/>
        <v>0</v>
      </c>
      <c r="M101" s="6">
        <f t="shared" si="3"/>
        <v>0</v>
      </c>
      <c r="N101" s="6">
        <f t="shared" si="3"/>
        <v>0</v>
      </c>
      <c r="O101" s="6">
        <f t="shared" si="3"/>
        <v>1639</v>
      </c>
      <c r="P101" s="6">
        <f t="shared" si="3"/>
        <v>78586</v>
      </c>
    </row>
    <row r="102" spans="1:16" s="7" customFormat="1" ht="20.25" customHeight="1">
      <c r="A102" s="46" t="s">
        <v>178</v>
      </c>
      <c r="B102" s="46"/>
      <c r="C102" s="6">
        <v>124757</v>
      </c>
      <c r="D102" s="6">
        <v>13613289</v>
      </c>
      <c r="E102" s="6">
        <v>3193</v>
      </c>
      <c r="F102" s="6">
        <v>172777</v>
      </c>
      <c r="G102" s="6">
        <v>1439</v>
      </c>
      <c r="H102" s="6">
        <v>165917</v>
      </c>
      <c r="I102" s="6">
        <v>41</v>
      </c>
      <c r="J102" s="6">
        <v>131068</v>
      </c>
      <c r="K102" s="6">
        <v>0</v>
      </c>
      <c r="L102" s="6">
        <v>0</v>
      </c>
      <c r="M102" s="6">
        <v>0</v>
      </c>
      <c r="N102" s="6">
        <v>0</v>
      </c>
      <c r="O102" s="6">
        <f>C102+E102+G102+I102+K102+M102</f>
        <v>129430</v>
      </c>
      <c r="P102" s="6">
        <f>D102+F102+H102+J102+L102+N102</f>
        <v>14083051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4">
    <mergeCell ref="A100:B100"/>
    <mergeCell ref="A101:B101"/>
    <mergeCell ref="A102:B102"/>
    <mergeCell ref="A1:B1"/>
    <mergeCell ref="A2:B2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" right="0" top="0.1968503937007874" bottom="0.31496062992125984" header="0.5118110236220472" footer="0.5118110236220472"/>
  <pageSetup horizontalDpi="1200" verticalDpi="1200" orientation="landscape" paperSize="9" scale="78" r:id="rId1"/>
  <rowBreaks count="2" manualBreakCount="2">
    <brk id="44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workbookViewId="0" topLeftCell="H85">
      <selection activeCell="P95" sqref="P95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7" t="s">
        <v>299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7" t="s">
        <v>311</v>
      </c>
      <c r="B2" s="4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8" t="s">
        <v>312</v>
      </c>
      <c r="B3" s="4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307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313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316</v>
      </c>
      <c r="O8" s="50"/>
      <c r="P8" s="50"/>
    </row>
    <row r="9" spans="1:16" s="3" customFormat="1" ht="15" customHeight="1">
      <c r="A9" s="45" t="s">
        <v>174</v>
      </c>
      <c r="B9" s="45" t="s">
        <v>175</v>
      </c>
      <c r="C9" s="45" t="s">
        <v>193</v>
      </c>
      <c r="D9" s="45"/>
      <c r="E9" s="45"/>
      <c r="F9" s="45"/>
      <c r="G9" s="45"/>
      <c r="H9" s="45"/>
      <c r="I9" s="45" t="s">
        <v>194</v>
      </c>
      <c r="J9" s="45"/>
      <c r="K9" s="45"/>
      <c r="L9" s="45"/>
      <c r="M9" s="45"/>
      <c r="N9" s="45"/>
      <c r="O9" s="45" t="s">
        <v>178</v>
      </c>
      <c r="P9" s="45"/>
    </row>
    <row r="10" spans="1:16" s="3" customFormat="1" ht="15" customHeight="1">
      <c r="A10" s="45"/>
      <c r="B10" s="45"/>
      <c r="C10" s="45" t="s">
        <v>179</v>
      </c>
      <c r="D10" s="45"/>
      <c r="E10" s="45" t="s">
        <v>180</v>
      </c>
      <c r="F10" s="45"/>
      <c r="G10" s="45"/>
      <c r="H10" s="45"/>
      <c r="I10" s="45" t="s">
        <v>179</v>
      </c>
      <c r="J10" s="45"/>
      <c r="K10" s="45" t="s">
        <v>180</v>
      </c>
      <c r="L10" s="45"/>
      <c r="M10" s="45"/>
      <c r="N10" s="45"/>
      <c r="O10" s="45"/>
      <c r="P10" s="45"/>
    </row>
    <row r="11" spans="1:16" s="3" customFormat="1" ht="25.5" customHeight="1">
      <c r="A11" s="45"/>
      <c r="B11" s="45"/>
      <c r="C11" s="45"/>
      <c r="D11" s="45"/>
      <c r="E11" s="45" t="s">
        <v>181</v>
      </c>
      <c r="F11" s="45"/>
      <c r="G11" s="45" t="s">
        <v>182</v>
      </c>
      <c r="H11" s="45"/>
      <c r="I11" s="45"/>
      <c r="J11" s="45"/>
      <c r="K11" s="45" t="s">
        <v>181</v>
      </c>
      <c r="L11" s="45"/>
      <c r="M11" s="45" t="s">
        <v>182</v>
      </c>
      <c r="N11" s="45"/>
      <c r="O11" s="45"/>
      <c r="P11" s="45"/>
    </row>
    <row r="12" spans="1:16" s="3" customFormat="1" ht="15" customHeight="1">
      <c r="A12" s="45"/>
      <c r="B12" s="45"/>
      <c r="C12" s="9" t="s">
        <v>183</v>
      </c>
      <c r="D12" s="9" t="s">
        <v>184</v>
      </c>
      <c r="E12" s="9" t="s">
        <v>183</v>
      </c>
      <c r="F12" s="9" t="s">
        <v>184</v>
      </c>
      <c r="G12" s="9" t="s">
        <v>183</v>
      </c>
      <c r="H12" s="9" t="s">
        <v>184</v>
      </c>
      <c r="I12" s="9" t="s">
        <v>183</v>
      </c>
      <c r="J12" s="9" t="s">
        <v>184</v>
      </c>
      <c r="K12" s="9" t="s">
        <v>183</v>
      </c>
      <c r="L12" s="9" t="s">
        <v>184</v>
      </c>
      <c r="M12" s="9" t="s">
        <v>183</v>
      </c>
      <c r="N12" s="9" t="s">
        <v>184</v>
      </c>
      <c r="O12" s="9" t="s">
        <v>183</v>
      </c>
      <c r="P12" s="9" t="s">
        <v>184</v>
      </c>
    </row>
    <row r="13" spans="1:16" s="4" customFormat="1" ht="15.75" customHeight="1">
      <c r="A13" s="25" t="s">
        <v>0</v>
      </c>
      <c r="B13" s="15" t="s">
        <v>87</v>
      </c>
      <c r="C13" s="31">
        <v>139880</v>
      </c>
      <c r="D13" s="31">
        <v>6480950</v>
      </c>
      <c r="E13" s="31">
        <v>22111</v>
      </c>
      <c r="F13" s="31">
        <v>1741399</v>
      </c>
      <c r="G13" s="31">
        <v>2557</v>
      </c>
      <c r="H13" s="31">
        <v>84349</v>
      </c>
      <c r="I13" s="31">
        <v>56</v>
      </c>
      <c r="J13" s="31">
        <v>4867</v>
      </c>
      <c r="K13" s="31">
        <v>13</v>
      </c>
      <c r="L13" s="31">
        <v>1555</v>
      </c>
      <c r="M13" s="31">
        <v>8</v>
      </c>
      <c r="N13" s="31">
        <v>606</v>
      </c>
      <c r="O13" s="31">
        <f>C13+E13+G13+I13+K13+M13</f>
        <v>164625</v>
      </c>
      <c r="P13" s="31">
        <f>D13+F13+H13+J13+L13+N13</f>
        <v>8313726</v>
      </c>
    </row>
    <row r="14" spans="1:16" s="4" customFormat="1" ht="15.75" customHeight="1">
      <c r="A14" s="26" t="s">
        <v>1</v>
      </c>
      <c r="B14" s="16" t="s">
        <v>88</v>
      </c>
      <c r="C14" s="32">
        <v>7482</v>
      </c>
      <c r="D14" s="32">
        <v>202742</v>
      </c>
      <c r="E14" s="32">
        <v>5340</v>
      </c>
      <c r="F14" s="32">
        <v>343857</v>
      </c>
      <c r="G14" s="32">
        <v>58</v>
      </c>
      <c r="H14" s="32">
        <v>1695</v>
      </c>
      <c r="I14" s="32">
        <v>0</v>
      </c>
      <c r="J14" s="32">
        <v>0</v>
      </c>
      <c r="K14" s="32">
        <v>2</v>
      </c>
      <c r="L14" s="32">
        <v>275</v>
      </c>
      <c r="M14" s="32">
        <v>0</v>
      </c>
      <c r="N14" s="32">
        <v>0</v>
      </c>
      <c r="O14" s="32">
        <f aca="true" t="shared" si="0" ref="O14:P76">C14+E14+G14+I14+K14+M14</f>
        <v>12882</v>
      </c>
      <c r="P14" s="32">
        <f t="shared" si="0"/>
        <v>548569</v>
      </c>
    </row>
    <row r="15" spans="1:16" s="4" customFormat="1" ht="15.75" customHeight="1">
      <c r="A15" s="26" t="s">
        <v>2</v>
      </c>
      <c r="B15" s="16" t="s">
        <v>89</v>
      </c>
      <c r="C15" s="32">
        <v>6408</v>
      </c>
      <c r="D15" s="32">
        <v>112181</v>
      </c>
      <c r="E15" s="32">
        <v>2267</v>
      </c>
      <c r="F15" s="32">
        <v>117024</v>
      </c>
      <c r="G15" s="32">
        <v>2</v>
      </c>
      <c r="H15" s="32">
        <v>21</v>
      </c>
      <c r="I15" s="32">
        <v>0</v>
      </c>
      <c r="J15" s="32">
        <v>0</v>
      </c>
      <c r="K15" s="32">
        <v>1</v>
      </c>
      <c r="L15" s="32">
        <v>1</v>
      </c>
      <c r="M15" s="32">
        <v>0</v>
      </c>
      <c r="N15" s="32">
        <v>0</v>
      </c>
      <c r="O15" s="32">
        <f t="shared" si="0"/>
        <v>8678</v>
      </c>
      <c r="P15" s="32">
        <f t="shared" si="0"/>
        <v>229227</v>
      </c>
    </row>
    <row r="16" spans="1:16" s="4" customFormat="1" ht="15.75" customHeight="1">
      <c r="A16" s="26" t="s">
        <v>3</v>
      </c>
      <c r="B16" s="16" t="s">
        <v>90</v>
      </c>
      <c r="C16" s="32">
        <v>23804</v>
      </c>
      <c r="D16" s="32">
        <v>755702</v>
      </c>
      <c r="E16" s="32">
        <v>4722</v>
      </c>
      <c r="F16" s="32">
        <v>341757</v>
      </c>
      <c r="G16" s="32">
        <v>80</v>
      </c>
      <c r="H16" s="32">
        <v>2738</v>
      </c>
      <c r="I16" s="32">
        <v>2</v>
      </c>
      <c r="J16" s="32">
        <v>292</v>
      </c>
      <c r="K16" s="32">
        <v>1</v>
      </c>
      <c r="L16" s="32">
        <v>3</v>
      </c>
      <c r="M16" s="32">
        <v>1</v>
      </c>
      <c r="N16" s="32">
        <v>13</v>
      </c>
      <c r="O16" s="32">
        <f t="shared" si="0"/>
        <v>28610</v>
      </c>
      <c r="P16" s="32">
        <f t="shared" si="0"/>
        <v>1100505</v>
      </c>
    </row>
    <row r="17" spans="1:16" s="4" customFormat="1" ht="15.75" customHeight="1">
      <c r="A17" s="26" t="s">
        <v>4</v>
      </c>
      <c r="B17" s="16" t="s">
        <v>91</v>
      </c>
      <c r="C17" s="32">
        <v>2045</v>
      </c>
      <c r="D17" s="32">
        <v>60558</v>
      </c>
      <c r="E17" s="32">
        <v>3441</v>
      </c>
      <c r="F17" s="32">
        <v>336414</v>
      </c>
      <c r="G17" s="32">
        <v>1</v>
      </c>
      <c r="H17" s="32">
        <v>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5487</v>
      </c>
      <c r="P17" s="32">
        <f t="shared" si="0"/>
        <v>396979</v>
      </c>
    </row>
    <row r="18" spans="1:16" s="4" customFormat="1" ht="15.75" customHeight="1">
      <c r="A18" s="26" t="s">
        <v>5</v>
      </c>
      <c r="B18" s="16" t="s">
        <v>92</v>
      </c>
      <c r="C18" s="32">
        <v>23647</v>
      </c>
      <c r="D18" s="32">
        <v>794931</v>
      </c>
      <c r="E18" s="32">
        <v>21293</v>
      </c>
      <c r="F18" s="32">
        <v>1895175</v>
      </c>
      <c r="G18" s="32">
        <v>112</v>
      </c>
      <c r="H18" s="32">
        <v>8617</v>
      </c>
      <c r="I18" s="32">
        <v>1</v>
      </c>
      <c r="J18" s="32">
        <v>320</v>
      </c>
      <c r="K18" s="32">
        <v>5</v>
      </c>
      <c r="L18" s="32">
        <v>184</v>
      </c>
      <c r="M18" s="32">
        <v>0</v>
      </c>
      <c r="N18" s="32">
        <v>0</v>
      </c>
      <c r="O18" s="32">
        <f t="shared" si="0"/>
        <v>45058</v>
      </c>
      <c r="P18" s="32">
        <f t="shared" si="0"/>
        <v>2699227</v>
      </c>
    </row>
    <row r="19" spans="1:16" s="4" customFormat="1" ht="15.75" customHeight="1">
      <c r="A19" s="26" t="s">
        <v>6</v>
      </c>
      <c r="B19" s="16" t="s">
        <v>93</v>
      </c>
      <c r="C19" s="32">
        <v>8586</v>
      </c>
      <c r="D19" s="32">
        <v>208164</v>
      </c>
      <c r="E19" s="32">
        <v>3575</v>
      </c>
      <c r="F19" s="32">
        <v>225544</v>
      </c>
      <c r="G19" s="32">
        <v>306</v>
      </c>
      <c r="H19" s="32">
        <v>7987</v>
      </c>
      <c r="I19" s="32">
        <v>0</v>
      </c>
      <c r="J19" s="32">
        <v>0</v>
      </c>
      <c r="K19" s="32">
        <v>5</v>
      </c>
      <c r="L19" s="32">
        <v>1614</v>
      </c>
      <c r="M19" s="32">
        <v>0</v>
      </c>
      <c r="N19" s="32">
        <v>0</v>
      </c>
      <c r="O19" s="32">
        <f t="shared" si="0"/>
        <v>12472</v>
      </c>
      <c r="P19" s="32">
        <f t="shared" si="0"/>
        <v>443309</v>
      </c>
    </row>
    <row r="20" spans="1:16" s="4" customFormat="1" ht="15.75" customHeight="1">
      <c r="A20" s="26" t="s">
        <v>7</v>
      </c>
      <c r="B20" s="16" t="s">
        <v>94</v>
      </c>
      <c r="C20" s="32">
        <v>7917</v>
      </c>
      <c r="D20" s="32">
        <v>146802</v>
      </c>
      <c r="E20" s="32">
        <v>710</v>
      </c>
      <c r="F20" s="32">
        <v>49718</v>
      </c>
      <c r="G20" s="32">
        <v>61</v>
      </c>
      <c r="H20" s="32">
        <v>832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8688</v>
      </c>
      <c r="P20" s="32">
        <f t="shared" si="0"/>
        <v>197352</v>
      </c>
    </row>
    <row r="21" spans="1:16" s="4" customFormat="1" ht="15.75" customHeight="1">
      <c r="A21" s="26" t="s">
        <v>8</v>
      </c>
      <c r="B21" s="16" t="s">
        <v>95</v>
      </c>
      <c r="C21" s="32">
        <v>12752</v>
      </c>
      <c r="D21" s="32">
        <v>227196</v>
      </c>
      <c r="E21" s="32">
        <v>2981</v>
      </c>
      <c r="F21" s="32">
        <v>177922</v>
      </c>
      <c r="G21" s="32">
        <v>112</v>
      </c>
      <c r="H21" s="32">
        <v>1522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15845</v>
      </c>
      <c r="P21" s="32">
        <f t="shared" si="0"/>
        <v>406640</v>
      </c>
    </row>
    <row r="22" spans="1:16" s="4" customFormat="1" ht="15.75" customHeight="1">
      <c r="A22" s="26" t="s">
        <v>9</v>
      </c>
      <c r="B22" s="16" t="s">
        <v>96</v>
      </c>
      <c r="C22" s="32">
        <v>10380</v>
      </c>
      <c r="D22" s="32">
        <v>227994</v>
      </c>
      <c r="E22" s="32">
        <v>2655</v>
      </c>
      <c r="F22" s="32">
        <v>193154</v>
      </c>
      <c r="G22" s="32">
        <v>44</v>
      </c>
      <c r="H22" s="32">
        <v>364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13079</v>
      </c>
      <c r="P22" s="32">
        <f t="shared" si="0"/>
        <v>421512</v>
      </c>
    </row>
    <row r="23" spans="1:16" s="4" customFormat="1" ht="15.75" customHeight="1">
      <c r="A23" s="26" t="s">
        <v>10</v>
      </c>
      <c r="B23" s="16" t="s">
        <v>97</v>
      </c>
      <c r="C23" s="32">
        <v>7843</v>
      </c>
      <c r="D23" s="32">
        <v>123491</v>
      </c>
      <c r="E23" s="32">
        <v>425</v>
      </c>
      <c r="F23" s="32">
        <v>18129</v>
      </c>
      <c r="G23" s="32">
        <v>22</v>
      </c>
      <c r="H23" s="32">
        <v>1870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8290</v>
      </c>
      <c r="P23" s="32">
        <f t="shared" si="0"/>
        <v>143490</v>
      </c>
    </row>
    <row r="24" spans="1:16" s="4" customFormat="1" ht="15.75" customHeight="1">
      <c r="A24" s="26" t="s">
        <v>11</v>
      </c>
      <c r="B24" s="16" t="s">
        <v>98</v>
      </c>
      <c r="C24" s="32">
        <v>11953</v>
      </c>
      <c r="D24" s="32">
        <v>255224</v>
      </c>
      <c r="E24" s="32">
        <v>2109</v>
      </c>
      <c r="F24" s="32">
        <v>106177</v>
      </c>
      <c r="G24" s="32">
        <v>38</v>
      </c>
      <c r="H24" s="32">
        <v>403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14100</v>
      </c>
      <c r="P24" s="32">
        <f t="shared" si="0"/>
        <v>361804</v>
      </c>
    </row>
    <row r="25" spans="1:16" s="4" customFormat="1" ht="15.75" customHeight="1">
      <c r="A25" s="26" t="s">
        <v>12</v>
      </c>
      <c r="B25" s="16" t="s">
        <v>99</v>
      </c>
      <c r="C25" s="32">
        <v>5108</v>
      </c>
      <c r="D25" s="32">
        <v>193817</v>
      </c>
      <c r="E25" s="32">
        <v>6285</v>
      </c>
      <c r="F25" s="32">
        <v>579092</v>
      </c>
      <c r="G25" s="32">
        <v>4</v>
      </c>
      <c r="H25" s="32">
        <v>42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11397</v>
      </c>
      <c r="P25" s="32">
        <f t="shared" si="0"/>
        <v>772951</v>
      </c>
    </row>
    <row r="26" spans="1:16" s="4" customFormat="1" ht="15.75" customHeight="1">
      <c r="A26" s="26" t="s">
        <v>13</v>
      </c>
      <c r="B26" s="16" t="s">
        <v>100</v>
      </c>
      <c r="C26" s="32">
        <v>7154</v>
      </c>
      <c r="D26" s="32">
        <v>512512</v>
      </c>
      <c r="E26" s="32">
        <v>1835</v>
      </c>
      <c r="F26" s="32">
        <v>243894</v>
      </c>
      <c r="G26" s="32">
        <v>62</v>
      </c>
      <c r="H26" s="32">
        <v>4053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9051</v>
      </c>
      <c r="P26" s="32">
        <f t="shared" si="0"/>
        <v>760459</v>
      </c>
    </row>
    <row r="27" spans="1:16" s="4" customFormat="1" ht="15.75" customHeight="1">
      <c r="A27" s="26" t="s">
        <v>14</v>
      </c>
      <c r="B27" s="16" t="s">
        <v>101</v>
      </c>
      <c r="C27" s="32">
        <v>50997</v>
      </c>
      <c r="D27" s="32">
        <v>1772125</v>
      </c>
      <c r="E27" s="32">
        <v>16701</v>
      </c>
      <c r="F27" s="32">
        <v>978715</v>
      </c>
      <c r="G27" s="32">
        <v>232</v>
      </c>
      <c r="H27" s="32">
        <v>6074</v>
      </c>
      <c r="I27" s="32">
        <v>0</v>
      </c>
      <c r="J27" s="32">
        <v>0</v>
      </c>
      <c r="K27" s="32">
        <v>2</v>
      </c>
      <c r="L27" s="32">
        <v>55</v>
      </c>
      <c r="M27" s="32">
        <v>0</v>
      </c>
      <c r="N27" s="32">
        <v>0</v>
      </c>
      <c r="O27" s="32">
        <f t="shared" si="0"/>
        <v>67932</v>
      </c>
      <c r="P27" s="32">
        <f t="shared" si="0"/>
        <v>2756969</v>
      </c>
    </row>
    <row r="28" spans="1:16" s="4" customFormat="1" ht="15.75" customHeight="1">
      <c r="A28" s="26" t="s">
        <v>15</v>
      </c>
      <c r="B28" s="16" t="s">
        <v>102</v>
      </c>
      <c r="C28" s="32">
        <v>39228</v>
      </c>
      <c r="D28" s="32">
        <v>1480923</v>
      </c>
      <c r="E28" s="32">
        <v>32829</v>
      </c>
      <c r="F28" s="32">
        <v>2153281</v>
      </c>
      <c r="G28" s="32">
        <v>305</v>
      </c>
      <c r="H28" s="32">
        <v>4991</v>
      </c>
      <c r="I28" s="32">
        <v>1</v>
      </c>
      <c r="J28" s="32">
        <v>2</v>
      </c>
      <c r="K28" s="32">
        <v>5</v>
      </c>
      <c r="L28" s="32">
        <v>935</v>
      </c>
      <c r="M28" s="32">
        <v>0</v>
      </c>
      <c r="N28" s="32">
        <v>0</v>
      </c>
      <c r="O28" s="32">
        <f t="shared" si="0"/>
        <v>72368</v>
      </c>
      <c r="P28" s="32">
        <f t="shared" si="0"/>
        <v>3640132</v>
      </c>
    </row>
    <row r="29" spans="1:16" s="4" customFormat="1" ht="15.75" customHeight="1">
      <c r="A29" s="26" t="s">
        <v>16</v>
      </c>
      <c r="B29" s="16" t="s">
        <v>103</v>
      </c>
      <c r="C29" s="32">
        <v>28686</v>
      </c>
      <c r="D29" s="32">
        <v>753149</v>
      </c>
      <c r="E29" s="32">
        <v>2895</v>
      </c>
      <c r="F29" s="32">
        <v>196375</v>
      </c>
      <c r="G29" s="32">
        <v>76</v>
      </c>
      <c r="H29" s="32">
        <v>2330</v>
      </c>
      <c r="I29" s="32">
        <v>0</v>
      </c>
      <c r="J29" s="32">
        <v>0</v>
      </c>
      <c r="K29" s="32">
        <v>1</v>
      </c>
      <c r="L29" s="32">
        <v>0</v>
      </c>
      <c r="M29" s="32">
        <v>0</v>
      </c>
      <c r="N29" s="32">
        <v>0</v>
      </c>
      <c r="O29" s="32">
        <f t="shared" si="0"/>
        <v>31658</v>
      </c>
      <c r="P29" s="32">
        <f t="shared" si="0"/>
        <v>951854</v>
      </c>
    </row>
    <row r="30" spans="1:16" s="4" customFormat="1" ht="15.75" customHeight="1">
      <c r="A30" s="26" t="s">
        <v>17</v>
      </c>
      <c r="B30" s="16" t="s">
        <v>104</v>
      </c>
      <c r="C30" s="32">
        <v>6917</v>
      </c>
      <c r="D30" s="32">
        <v>137001</v>
      </c>
      <c r="E30" s="32">
        <v>612</v>
      </c>
      <c r="F30" s="32">
        <v>27168</v>
      </c>
      <c r="G30" s="32">
        <v>41</v>
      </c>
      <c r="H30" s="32">
        <v>448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 t="shared" si="0"/>
        <v>7570</v>
      </c>
      <c r="P30" s="32">
        <f t="shared" si="0"/>
        <v>164617</v>
      </c>
    </row>
    <row r="31" spans="1:16" s="4" customFormat="1" ht="15.75" customHeight="1">
      <c r="A31" s="26" t="s">
        <v>18</v>
      </c>
      <c r="B31" s="16" t="s">
        <v>105</v>
      </c>
      <c r="C31" s="32">
        <v>1256092</v>
      </c>
      <c r="D31" s="32">
        <v>87911709</v>
      </c>
      <c r="E31" s="32">
        <v>160794</v>
      </c>
      <c r="F31" s="32">
        <v>11394465</v>
      </c>
      <c r="G31" s="32">
        <v>10531</v>
      </c>
      <c r="H31" s="32">
        <v>763345</v>
      </c>
      <c r="I31" s="32">
        <v>2111</v>
      </c>
      <c r="J31" s="32">
        <v>1016952</v>
      </c>
      <c r="K31" s="32">
        <v>340</v>
      </c>
      <c r="L31" s="32">
        <v>153092</v>
      </c>
      <c r="M31" s="32">
        <v>488</v>
      </c>
      <c r="N31" s="32">
        <v>280285</v>
      </c>
      <c r="O31" s="32">
        <f t="shared" si="0"/>
        <v>1430356</v>
      </c>
      <c r="P31" s="32">
        <f t="shared" si="0"/>
        <v>101519848</v>
      </c>
    </row>
    <row r="32" spans="1:16" s="4" customFormat="1" ht="15.75" customHeight="1">
      <c r="A32" s="26" t="s">
        <v>19</v>
      </c>
      <c r="B32" s="16" t="s">
        <v>106</v>
      </c>
      <c r="C32" s="32">
        <v>11708</v>
      </c>
      <c r="D32" s="32">
        <v>245346</v>
      </c>
      <c r="E32" s="32">
        <v>1162</v>
      </c>
      <c r="F32" s="32">
        <v>64292</v>
      </c>
      <c r="G32" s="32">
        <v>110</v>
      </c>
      <c r="H32" s="32">
        <v>4373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12980</v>
      </c>
      <c r="P32" s="32">
        <f t="shared" si="0"/>
        <v>314011</v>
      </c>
    </row>
    <row r="33" spans="1:16" s="4" customFormat="1" ht="15.75" customHeight="1">
      <c r="A33" s="26" t="s">
        <v>20</v>
      </c>
      <c r="B33" s="16" t="s">
        <v>107</v>
      </c>
      <c r="C33" s="32">
        <v>13434</v>
      </c>
      <c r="D33" s="32">
        <v>210556</v>
      </c>
      <c r="E33" s="32">
        <v>22</v>
      </c>
      <c r="F33" s="32">
        <v>131</v>
      </c>
      <c r="G33" s="32">
        <v>34</v>
      </c>
      <c r="H33" s="32">
        <v>496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13490</v>
      </c>
      <c r="P33" s="32">
        <f t="shared" si="0"/>
        <v>211183</v>
      </c>
    </row>
    <row r="34" spans="1:16" s="4" customFormat="1" ht="15.75" customHeight="1">
      <c r="A34" s="26" t="s">
        <v>21</v>
      </c>
      <c r="B34" s="16" t="s">
        <v>108</v>
      </c>
      <c r="C34" s="32">
        <v>13264</v>
      </c>
      <c r="D34" s="32">
        <v>261083</v>
      </c>
      <c r="E34" s="32">
        <v>1680</v>
      </c>
      <c r="F34" s="32">
        <v>91202</v>
      </c>
      <c r="G34" s="32">
        <v>32</v>
      </c>
      <c r="H34" s="32">
        <v>713</v>
      </c>
      <c r="I34" s="32">
        <v>1</v>
      </c>
      <c r="J34" s="32">
        <v>27</v>
      </c>
      <c r="K34" s="32">
        <v>0</v>
      </c>
      <c r="L34" s="32">
        <v>0</v>
      </c>
      <c r="M34" s="32">
        <v>0</v>
      </c>
      <c r="N34" s="32">
        <v>0</v>
      </c>
      <c r="O34" s="32">
        <f t="shared" si="0"/>
        <v>14977</v>
      </c>
      <c r="P34" s="32">
        <f t="shared" si="0"/>
        <v>353025</v>
      </c>
    </row>
    <row r="35" spans="1:16" s="4" customFormat="1" ht="15.75" customHeight="1">
      <c r="A35" s="26" t="s">
        <v>22</v>
      </c>
      <c r="B35" s="16" t="s">
        <v>109</v>
      </c>
      <c r="C35" s="32">
        <v>4846</v>
      </c>
      <c r="D35" s="32">
        <v>209015</v>
      </c>
      <c r="E35" s="32">
        <v>7481</v>
      </c>
      <c r="F35" s="32">
        <v>764381</v>
      </c>
      <c r="G35" s="32">
        <v>42</v>
      </c>
      <c r="H35" s="32">
        <v>976</v>
      </c>
      <c r="I35" s="32">
        <v>0</v>
      </c>
      <c r="J35" s="32">
        <v>0</v>
      </c>
      <c r="K35" s="32">
        <v>2</v>
      </c>
      <c r="L35" s="32">
        <v>9</v>
      </c>
      <c r="M35" s="32">
        <v>0</v>
      </c>
      <c r="N35" s="32">
        <v>0</v>
      </c>
      <c r="O35" s="32">
        <f t="shared" si="0"/>
        <v>12371</v>
      </c>
      <c r="P35" s="32">
        <f t="shared" si="0"/>
        <v>974381</v>
      </c>
    </row>
    <row r="36" spans="1:16" s="4" customFormat="1" ht="15.75" customHeight="1">
      <c r="A36" s="26" t="s">
        <v>23</v>
      </c>
      <c r="B36" s="16" t="s">
        <v>110</v>
      </c>
      <c r="C36" s="32">
        <v>57966</v>
      </c>
      <c r="D36" s="32">
        <v>2071653</v>
      </c>
      <c r="E36" s="32">
        <v>6106</v>
      </c>
      <c r="F36" s="32">
        <v>363915</v>
      </c>
      <c r="G36" s="32">
        <v>399</v>
      </c>
      <c r="H36" s="32">
        <v>12997</v>
      </c>
      <c r="I36" s="32">
        <v>4</v>
      </c>
      <c r="J36" s="32">
        <v>0</v>
      </c>
      <c r="K36" s="32">
        <v>2</v>
      </c>
      <c r="L36" s="32">
        <v>1</v>
      </c>
      <c r="M36" s="32">
        <v>7</v>
      </c>
      <c r="N36" s="32">
        <v>1</v>
      </c>
      <c r="O36" s="32">
        <f t="shared" si="0"/>
        <v>64484</v>
      </c>
      <c r="P36" s="32">
        <f t="shared" si="0"/>
        <v>2448567</v>
      </c>
    </row>
    <row r="37" spans="1:16" s="4" customFormat="1" ht="15.75" customHeight="1">
      <c r="A37" s="26" t="s">
        <v>24</v>
      </c>
      <c r="B37" s="16" t="s">
        <v>111</v>
      </c>
      <c r="C37" s="32">
        <v>17846</v>
      </c>
      <c r="D37" s="32">
        <v>394820</v>
      </c>
      <c r="E37" s="32">
        <v>4262</v>
      </c>
      <c r="F37" s="32">
        <v>281079</v>
      </c>
      <c r="G37" s="32">
        <v>60</v>
      </c>
      <c r="H37" s="32">
        <v>1140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22168</v>
      </c>
      <c r="P37" s="32">
        <f t="shared" si="0"/>
        <v>677039</v>
      </c>
    </row>
    <row r="38" spans="1:16" s="4" customFormat="1" ht="15.75" customHeight="1">
      <c r="A38" s="26" t="s">
        <v>25</v>
      </c>
      <c r="B38" s="16" t="s">
        <v>112</v>
      </c>
      <c r="C38" s="32">
        <v>4921</v>
      </c>
      <c r="D38" s="32">
        <v>77365</v>
      </c>
      <c r="E38" s="32">
        <v>4294</v>
      </c>
      <c r="F38" s="32">
        <v>178218</v>
      </c>
      <c r="G38" s="32">
        <v>4</v>
      </c>
      <c r="H38" s="32">
        <v>72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9219</v>
      </c>
      <c r="P38" s="32">
        <f t="shared" si="0"/>
        <v>255655</v>
      </c>
    </row>
    <row r="39" spans="1:16" s="4" customFormat="1" ht="15.75" customHeight="1">
      <c r="A39" s="26" t="s">
        <v>26</v>
      </c>
      <c r="B39" s="16" t="s">
        <v>113</v>
      </c>
      <c r="C39" s="32">
        <v>6196</v>
      </c>
      <c r="D39" s="32">
        <v>124231</v>
      </c>
      <c r="E39" s="32">
        <v>3785</v>
      </c>
      <c r="F39" s="32">
        <v>190198</v>
      </c>
      <c r="G39" s="32">
        <v>5</v>
      </c>
      <c r="H39" s="32">
        <v>18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9986</v>
      </c>
      <c r="P39" s="32">
        <f t="shared" si="0"/>
        <v>314447</v>
      </c>
    </row>
    <row r="40" spans="1:16" s="4" customFormat="1" ht="15.75" customHeight="1">
      <c r="A40" s="26" t="s">
        <v>27</v>
      </c>
      <c r="B40" s="16" t="s">
        <v>114</v>
      </c>
      <c r="C40" s="32">
        <v>6215</v>
      </c>
      <c r="D40" s="32">
        <v>95704</v>
      </c>
      <c r="E40" s="32">
        <v>2027</v>
      </c>
      <c r="F40" s="32">
        <v>89687</v>
      </c>
      <c r="G40" s="32">
        <v>61</v>
      </c>
      <c r="H40" s="32">
        <v>2110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8303</v>
      </c>
      <c r="P40" s="32">
        <f t="shared" si="0"/>
        <v>187501</v>
      </c>
    </row>
    <row r="41" spans="1:16" s="4" customFormat="1" ht="15.75" customHeight="1">
      <c r="A41" s="26" t="s">
        <v>28</v>
      </c>
      <c r="B41" s="16" t="s">
        <v>115</v>
      </c>
      <c r="C41" s="32">
        <v>16315</v>
      </c>
      <c r="D41" s="32">
        <v>305496</v>
      </c>
      <c r="E41" s="32">
        <v>2109</v>
      </c>
      <c r="F41" s="32">
        <v>123051</v>
      </c>
      <c r="G41" s="32">
        <v>69</v>
      </c>
      <c r="H41" s="32">
        <v>1284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18493</v>
      </c>
      <c r="P41" s="32">
        <f t="shared" si="0"/>
        <v>429831</v>
      </c>
    </row>
    <row r="42" spans="1:16" s="4" customFormat="1" ht="15.75" customHeight="1">
      <c r="A42" s="26" t="s">
        <v>29</v>
      </c>
      <c r="B42" s="16" t="s">
        <v>116</v>
      </c>
      <c r="C42" s="32">
        <v>23809</v>
      </c>
      <c r="D42" s="32">
        <v>578515</v>
      </c>
      <c r="E42" s="32">
        <v>2306</v>
      </c>
      <c r="F42" s="32">
        <v>122382</v>
      </c>
      <c r="G42" s="32">
        <v>742</v>
      </c>
      <c r="H42" s="32">
        <v>23367</v>
      </c>
      <c r="I42" s="32">
        <v>2</v>
      </c>
      <c r="J42" s="32">
        <v>27</v>
      </c>
      <c r="K42" s="32">
        <v>0</v>
      </c>
      <c r="L42" s="32">
        <v>0</v>
      </c>
      <c r="M42" s="32">
        <v>0</v>
      </c>
      <c r="N42" s="32">
        <v>0</v>
      </c>
      <c r="O42" s="32">
        <f t="shared" si="0"/>
        <v>26859</v>
      </c>
      <c r="P42" s="32">
        <f t="shared" si="0"/>
        <v>724291</v>
      </c>
    </row>
    <row r="43" spans="1:16" s="4" customFormat="1" ht="15.75" customHeight="1">
      <c r="A43" s="26" t="s">
        <v>30</v>
      </c>
      <c r="B43" s="16" t="s">
        <v>117</v>
      </c>
      <c r="C43" s="32">
        <v>205476</v>
      </c>
      <c r="D43" s="32">
        <v>8265309</v>
      </c>
      <c r="E43" s="32">
        <v>44801</v>
      </c>
      <c r="F43" s="32">
        <v>2999241</v>
      </c>
      <c r="G43" s="32">
        <v>1369</v>
      </c>
      <c r="H43" s="32">
        <v>33333</v>
      </c>
      <c r="I43" s="32">
        <v>24</v>
      </c>
      <c r="J43" s="32">
        <v>2419</v>
      </c>
      <c r="K43" s="32">
        <v>34</v>
      </c>
      <c r="L43" s="32">
        <v>2526</v>
      </c>
      <c r="M43" s="32">
        <v>12</v>
      </c>
      <c r="N43" s="32">
        <v>1133</v>
      </c>
      <c r="O43" s="32">
        <f t="shared" si="0"/>
        <v>251716</v>
      </c>
      <c r="P43" s="32">
        <f t="shared" si="0"/>
        <v>11303961</v>
      </c>
    </row>
    <row r="44" spans="1:16" s="4" customFormat="1" ht="15.75" customHeight="1">
      <c r="A44" s="27" t="s">
        <v>31</v>
      </c>
      <c r="B44" s="17" t="s">
        <v>118</v>
      </c>
      <c r="C44" s="33">
        <v>17055</v>
      </c>
      <c r="D44" s="33">
        <v>585434</v>
      </c>
      <c r="E44" s="33">
        <v>9493</v>
      </c>
      <c r="F44" s="33">
        <v>768598</v>
      </c>
      <c r="G44" s="33">
        <v>53</v>
      </c>
      <c r="H44" s="33">
        <v>795</v>
      </c>
      <c r="I44" s="33">
        <v>0</v>
      </c>
      <c r="J44" s="33">
        <v>0</v>
      </c>
      <c r="K44" s="33">
        <v>3</v>
      </c>
      <c r="L44" s="33">
        <v>1680</v>
      </c>
      <c r="M44" s="33">
        <v>0</v>
      </c>
      <c r="N44" s="33">
        <v>0</v>
      </c>
      <c r="O44" s="33">
        <f t="shared" si="0"/>
        <v>26604</v>
      </c>
      <c r="P44" s="33">
        <f t="shared" si="0"/>
        <v>1356507</v>
      </c>
    </row>
    <row r="45" spans="1:16" s="4" customFormat="1" ht="15.75" customHeight="1">
      <c r="A45" s="26" t="s">
        <v>32</v>
      </c>
      <c r="B45" s="16" t="s">
        <v>119</v>
      </c>
      <c r="C45" s="32">
        <v>8477</v>
      </c>
      <c r="D45" s="32">
        <v>487291</v>
      </c>
      <c r="E45" s="32">
        <v>1171</v>
      </c>
      <c r="F45" s="32">
        <v>172404</v>
      </c>
      <c r="G45" s="32">
        <v>34</v>
      </c>
      <c r="H45" s="32">
        <v>13920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0"/>
        <v>9682</v>
      </c>
      <c r="P45" s="32">
        <f t="shared" si="0"/>
        <v>673615</v>
      </c>
    </row>
    <row r="46" spans="1:16" s="4" customFormat="1" ht="15.75" customHeight="1">
      <c r="A46" s="26" t="s">
        <v>33</v>
      </c>
      <c r="B46" s="16" t="s">
        <v>120</v>
      </c>
      <c r="C46" s="32">
        <v>23362</v>
      </c>
      <c r="D46" s="32">
        <v>418188</v>
      </c>
      <c r="E46" s="32">
        <v>7471</v>
      </c>
      <c r="F46" s="32">
        <v>468439</v>
      </c>
      <c r="G46" s="32">
        <v>48</v>
      </c>
      <c r="H46" s="32">
        <v>648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30881</v>
      </c>
      <c r="P46" s="32">
        <f t="shared" si="0"/>
        <v>887275</v>
      </c>
    </row>
    <row r="47" spans="1:16" s="4" customFormat="1" ht="15.75" customHeight="1">
      <c r="A47" s="26" t="s">
        <v>34</v>
      </c>
      <c r="B47" s="16" t="s">
        <v>121</v>
      </c>
      <c r="C47" s="32">
        <v>12484</v>
      </c>
      <c r="D47" s="32">
        <v>334090</v>
      </c>
      <c r="E47" s="32">
        <v>6996</v>
      </c>
      <c r="F47" s="32">
        <v>526214</v>
      </c>
      <c r="G47" s="32">
        <v>45</v>
      </c>
      <c r="H47" s="32">
        <v>1024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0"/>
        <v>19525</v>
      </c>
      <c r="P47" s="32">
        <f t="shared" si="0"/>
        <v>861328</v>
      </c>
    </row>
    <row r="48" spans="1:16" s="4" customFormat="1" ht="15.75" customHeight="1">
      <c r="A48" s="26" t="s">
        <v>35</v>
      </c>
      <c r="B48" s="16" t="s">
        <v>173</v>
      </c>
      <c r="C48" s="32">
        <v>5587</v>
      </c>
      <c r="D48" s="32">
        <v>179260</v>
      </c>
      <c r="E48" s="32">
        <v>8423</v>
      </c>
      <c r="F48" s="32">
        <v>675360</v>
      </c>
      <c r="G48" s="32">
        <v>4</v>
      </c>
      <c r="H48" s="32">
        <v>195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0"/>
        <v>14014</v>
      </c>
      <c r="P48" s="32">
        <f t="shared" si="0"/>
        <v>854815</v>
      </c>
    </row>
    <row r="49" spans="1:16" s="4" customFormat="1" ht="15.75" customHeight="1">
      <c r="A49" s="26" t="s">
        <v>36</v>
      </c>
      <c r="B49" s="16" t="s">
        <v>122</v>
      </c>
      <c r="C49" s="32">
        <v>40438</v>
      </c>
      <c r="D49" s="32">
        <v>1231383</v>
      </c>
      <c r="E49" s="32">
        <v>13233</v>
      </c>
      <c r="F49" s="32">
        <v>1456746</v>
      </c>
      <c r="G49" s="32">
        <v>105</v>
      </c>
      <c r="H49" s="32">
        <v>3841</v>
      </c>
      <c r="I49" s="32">
        <v>1</v>
      </c>
      <c r="J49" s="32">
        <v>101</v>
      </c>
      <c r="K49" s="32">
        <v>4</v>
      </c>
      <c r="L49" s="32">
        <v>560</v>
      </c>
      <c r="M49" s="32">
        <v>0</v>
      </c>
      <c r="N49" s="32">
        <v>0</v>
      </c>
      <c r="O49" s="32">
        <f t="shared" si="0"/>
        <v>53781</v>
      </c>
      <c r="P49" s="32">
        <f t="shared" si="0"/>
        <v>2692631</v>
      </c>
    </row>
    <row r="50" spans="1:16" s="4" customFormat="1" ht="15.75" customHeight="1">
      <c r="A50" s="26" t="s">
        <v>37</v>
      </c>
      <c r="B50" s="16" t="s">
        <v>123</v>
      </c>
      <c r="C50" s="32">
        <v>8009</v>
      </c>
      <c r="D50" s="32">
        <v>189998</v>
      </c>
      <c r="E50" s="32">
        <v>850</v>
      </c>
      <c r="F50" s="32">
        <v>34763</v>
      </c>
      <c r="G50" s="32">
        <v>9</v>
      </c>
      <c r="H50" s="32">
        <v>730</v>
      </c>
      <c r="I50" s="32">
        <v>1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0"/>
        <v>8869</v>
      </c>
      <c r="P50" s="32">
        <f t="shared" si="0"/>
        <v>225491</v>
      </c>
    </row>
    <row r="51" spans="1:16" s="4" customFormat="1" ht="15.75" customHeight="1">
      <c r="A51" s="26" t="s">
        <v>38</v>
      </c>
      <c r="B51" s="16" t="s">
        <v>124</v>
      </c>
      <c r="C51" s="32">
        <v>101715</v>
      </c>
      <c r="D51" s="32">
        <v>3181210</v>
      </c>
      <c r="E51" s="32">
        <v>20001</v>
      </c>
      <c r="F51" s="32">
        <v>992179</v>
      </c>
      <c r="G51" s="32">
        <v>722</v>
      </c>
      <c r="H51" s="32">
        <v>20436</v>
      </c>
      <c r="I51" s="32">
        <v>12</v>
      </c>
      <c r="J51" s="32">
        <v>1315</v>
      </c>
      <c r="K51" s="32">
        <v>12</v>
      </c>
      <c r="L51" s="32">
        <v>293</v>
      </c>
      <c r="M51" s="32">
        <v>0</v>
      </c>
      <c r="N51" s="32">
        <v>0</v>
      </c>
      <c r="O51" s="32">
        <f t="shared" si="0"/>
        <v>122462</v>
      </c>
      <c r="P51" s="32">
        <f t="shared" si="0"/>
        <v>4195433</v>
      </c>
    </row>
    <row r="52" spans="1:16" s="4" customFormat="1" ht="15.75" customHeight="1">
      <c r="A52" s="26" t="s">
        <v>39</v>
      </c>
      <c r="B52" s="16" t="s">
        <v>125</v>
      </c>
      <c r="C52" s="32">
        <v>30469</v>
      </c>
      <c r="D52" s="32">
        <v>566238</v>
      </c>
      <c r="E52" s="32">
        <v>8815</v>
      </c>
      <c r="F52" s="32">
        <v>433825</v>
      </c>
      <c r="G52" s="32">
        <v>271</v>
      </c>
      <c r="H52" s="32">
        <v>3215</v>
      </c>
      <c r="I52" s="32">
        <v>1</v>
      </c>
      <c r="J52" s="32">
        <v>1</v>
      </c>
      <c r="K52" s="32">
        <v>3</v>
      </c>
      <c r="L52" s="32">
        <v>14</v>
      </c>
      <c r="M52" s="32">
        <v>0</v>
      </c>
      <c r="N52" s="32">
        <v>0</v>
      </c>
      <c r="O52" s="32">
        <f t="shared" si="0"/>
        <v>39559</v>
      </c>
      <c r="P52" s="32">
        <f t="shared" si="0"/>
        <v>1003293</v>
      </c>
    </row>
    <row r="53" spans="1:16" s="4" customFormat="1" ht="15.75" customHeight="1">
      <c r="A53" s="26" t="s">
        <v>40</v>
      </c>
      <c r="B53" s="16" t="s">
        <v>126</v>
      </c>
      <c r="C53" s="32">
        <v>18702</v>
      </c>
      <c r="D53" s="32">
        <v>336574</v>
      </c>
      <c r="E53" s="32">
        <v>4667</v>
      </c>
      <c r="F53" s="32">
        <v>225408</v>
      </c>
      <c r="G53" s="32">
        <v>227</v>
      </c>
      <c r="H53" s="32">
        <v>5590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23596</v>
      </c>
      <c r="P53" s="32">
        <f t="shared" si="0"/>
        <v>567572</v>
      </c>
    </row>
    <row r="54" spans="1:16" s="4" customFormat="1" ht="15.75" customHeight="1">
      <c r="A54" s="26" t="s">
        <v>41</v>
      </c>
      <c r="B54" s="16" t="s">
        <v>127</v>
      </c>
      <c r="C54" s="32">
        <v>55296</v>
      </c>
      <c r="D54" s="32">
        <v>1532786</v>
      </c>
      <c r="E54" s="32">
        <v>15530</v>
      </c>
      <c r="F54" s="32">
        <v>1071367</v>
      </c>
      <c r="G54" s="32">
        <v>155</v>
      </c>
      <c r="H54" s="32">
        <v>4110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0"/>
        <v>70981</v>
      </c>
      <c r="P54" s="32">
        <f t="shared" si="0"/>
        <v>2608263</v>
      </c>
    </row>
    <row r="55" spans="1:16" s="4" customFormat="1" ht="15.75" customHeight="1">
      <c r="A55" s="26" t="s">
        <v>42</v>
      </c>
      <c r="B55" s="16" t="s">
        <v>128</v>
      </c>
      <c r="C55" s="32">
        <v>22304</v>
      </c>
      <c r="D55" s="32">
        <v>612155</v>
      </c>
      <c r="E55" s="32">
        <v>5229</v>
      </c>
      <c r="F55" s="32">
        <v>238767</v>
      </c>
      <c r="G55" s="32">
        <v>38</v>
      </c>
      <c r="H55" s="32">
        <v>308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0"/>
        <v>27571</v>
      </c>
      <c r="P55" s="32">
        <f t="shared" si="0"/>
        <v>851230</v>
      </c>
    </row>
    <row r="56" spans="1:16" s="4" customFormat="1" ht="15.75" customHeight="1">
      <c r="A56" s="26" t="s">
        <v>43</v>
      </c>
      <c r="B56" s="16" t="s">
        <v>129</v>
      </c>
      <c r="C56" s="32">
        <v>44941</v>
      </c>
      <c r="D56" s="32">
        <v>1001821</v>
      </c>
      <c r="E56" s="32">
        <v>579</v>
      </c>
      <c r="F56" s="32">
        <v>30827</v>
      </c>
      <c r="G56" s="32">
        <v>60</v>
      </c>
      <c r="H56" s="32">
        <v>1982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45580</v>
      </c>
      <c r="P56" s="32">
        <f t="shared" si="0"/>
        <v>1034630</v>
      </c>
    </row>
    <row r="57" spans="1:16" s="4" customFormat="1" ht="15.75" customHeight="1">
      <c r="A57" s="26" t="s">
        <v>44</v>
      </c>
      <c r="B57" s="16" t="s">
        <v>130</v>
      </c>
      <c r="C57" s="32">
        <v>29017</v>
      </c>
      <c r="D57" s="32">
        <v>842075</v>
      </c>
      <c r="E57" s="32">
        <v>11511</v>
      </c>
      <c r="F57" s="32">
        <v>607249</v>
      </c>
      <c r="G57" s="32">
        <v>185</v>
      </c>
      <c r="H57" s="32">
        <v>9272</v>
      </c>
      <c r="I57" s="32">
        <v>2</v>
      </c>
      <c r="J57" s="32">
        <v>122</v>
      </c>
      <c r="K57" s="32">
        <v>4</v>
      </c>
      <c r="L57" s="32">
        <v>1127</v>
      </c>
      <c r="M57" s="32">
        <v>5</v>
      </c>
      <c r="N57" s="32">
        <v>62</v>
      </c>
      <c r="O57" s="32">
        <f t="shared" si="0"/>
        <v>40724</v>
      </c>
      <c r="P57" s="32">
        <f t="shared" si="0"/>
        <v>1459907</v>
      </c>
    </row>
    <row r="58" spans="1:16" s="4" customFormat="1" ht="15.75" customHeight="1">
      <c r="A58" s="26" t="s">
        <v>45</v>
      </c>
      <c r="B58" s="16" t="s">
        <v>131</v>
      </c>
      <c r="C58" s="32">
        <v>207758</v>
      </c>
      <c r="D58" s="32">
        <v>8706196</v>
      </c>
      <c r="E58" s="32">
        <v>31487</v>
      </c>
      <c r="F58" s="32">
        <v>1724715</v>
      </c>
      <c r="G58" s="32">
        <v>4406</v>
      </c>
      <c r="H58" s="32">
        <v>196989</v>
      </c>
      <c r="I58" s="32">
        <v>89</v>
      </c>
      <c r="J58" s="32">
        <v>48857</v>
      </c>
      <c r="K58" s="32">
        <v>39</v>
      </c>
      <c r="L58" s="32">
        <v>19263</v>
      </c>
      <c r="M58" s="32">
        <v>9</v>
      </c>
      <c r="N58" s="32">
        <v>83</v>
      </c>
      <c r="O58" s="32">
        <f t="shared" si="0"/>
        <v>243788</v>
      </c>
      <c r="P58" s="32">
        <f t="shared" si="0"/>
        <v>10696103</v>
      </c>
    </row>
    <row r="59" spans="1:16" s="4" customFormat="1" ht="15.75" customHeight="1">
      <c r="A59" s="26" t="s">
        <v>46</v>
      </c>
      <c r="B59" s="16" t="s">
        <v>132</v>
      </c>
      <c r="C59" s="32">
        <v>4459</v>
      </c>
      <c r="D59" s="32">
        <v>103528</v>
      </c>
      <c r="E59" s="32">
        <v>1961</v>
      </c>
      <c r="F59" s="32">
        <v>105511</v>
      </c>
      <c r="G59" s="32">
        <v>33</v>
      </c>
      <c r="H59" s="32">
        <v>545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6453</v>
      </c>
      <c r="P59" s="32">
        <f t="shared" si="0"/>
        <v>209584</v>
      </c>
    </row>
    <row r="60" spans="1:16" s="4" customFormat="1" ht="15.75" customHeight="1">
      <c r="A60" s="26" t="s">
        <v>47</v>
      </c>
      <c r="B60" s="16" t="s">
        <v>133</v>
      </c>
      <c r="C60" s="32">
        <v>5618</v>
      </c>
      <c r="D60" s="32">
        <v>163450</v>
      </c>
      <c r="E60" s="32">
        <v>723</v>
      </c>
      <c r="F60" s="32">
        <v>66274</v>
      </c>
      <c r="G60" s="32">
        <v>55</v>
      </c>
      <c r="H60" s="32">
        <v>791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6396</v>
      </c>
      <c r="P60" s="32">
        <f t="shared" si="0"/>
        <v>230515</v>
      </c>
    </row>
    <row r="61" spans="1:16" s="4" customFormat="1" ht="15.75" customHeight="1">
      <c r="A61" s="26" t="s">
        <v>48</v>
      </c>
      <c r="B61" s="16" t="s">
        <v>134</v>
      </c>
      <c r="C61" s="32">
        <v>9396</v>
      </c>
      <c r="D61" s="32">
        <v>194518</v>
      </c>
      <c r="E61" s="32">
        <v>999</v>
      </c>
      <c r="F61" s="32">
        <v>45368</v>
      </c>
      <c r="G61" s="32">
        <v>10</v>
      </c>
      <c r="H61" s="32">
        <v>56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10405</v>
      </c>
      <c r="P61" s="32">
        <f t="shared" si="0"/>
        <v>239942</v>
      </c>
    </row>
    <row r="62" spans="1:16" s="4" customFormat="1" ht="15.75" customHeight="1">
      <c r="A62" s="26" t="s">
        <v>49</v>
      </c>
      <c r="B62" s="16" t="s">
        <v>135</v>
      </c>
      <c r="C62" s="32">
        <v>144579</v>
      </c>
      <c r="D62" s="32">
        <v>4771153</v>
      </c>
      <c r="E62" s="32">
        <v>53685</v>
      </c>
      <c r="F62" s="32">
        <v>3425173</v>
      </c>
      <c r="G62" s="32">
        <v>1295</v>
      </c>
      <c r="H62" s="32">
        <v>35211</v>
      </c>
      <c r="I62" s="32">
        <v>9</v>
      </c>
      <c r="J62" s="32">
        <v>2375</v>
      </c>
      <c r="K62" s="32">
        <v>18</v>
      </c>
      <c r="L62" s="32">
        <v>998</v>
      </c>
      <c r="M62" s="32">
        <v>0</v>
      </c>
      <c r="N62" s="32">
        <v>0</v>
      </c>
      <c r="O62" s="32">
        <f t="shared" si="0"/>
        <v>199586</v>
      </c>
      <c r="P62" s="32">
        <f t="shared" si="0"/>
        <v>8234910</v>
      </c>
    </row>
    <row r="63" spans="1:16" s="4" customFormat="1" ht="15.75" customHeight="1">
      <c r="A63" s="26" t="s">
        <v>50</v>
      </c>
      <c r="B63" s="16" t="s">
        <v>136</v>
      </c>
      <c r="C63" s="32">
        <v>8158</v>
      </c>
      <c r="D63" s="32">
        <v>270841</v>
      </c>
      <c r="E63" s="32">
        <v>12458</v>
      </c>
      <c r="F63" s="32">
        <v>1329850</v>
      </c>
      <c r="G63" s="32">
        <v>44</v>
      </c>
      <c r="H63" s="32">
        <v>1025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0"/>
        <v>20660</v>
      </c>
      <c r="P63" s="32">
        <f t="shared" si="0"/>
        <v>1601716</v>
      </c>
    </row>
    <row r="64" spans="1:16" s="4" customFormat="1" ht="15.75" customHeight="1">
      <c r="A64" s="26" t="s">
        <v>51</v>
      </c>
      <c r="B64" s="16" t="s">
        <v>137</v>
      </c>
      <c r="C64" s="32">
        <v>10057</v>
      </c>
      <c r="D64" s="32">
        <v>196332</v>
      </c>
      <c r="E64" s="32">
        <v>952</v>
      </c>
      <c r="F64" s="32">
        <v>53764</v>
      </c>
      <c r="G64" s="32">
        <v>2</v>
      </c>
      <c r="H64" s="32">
        <v>53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11011</v>
      </c>
      <c r="P64" s="32">
        <f t="shared" si="0"/>
        <v>250149</v>
      </c>
    </row>
    <row r="65" spans="1:16" s="4" customFormat="1" ht="15.75" customHeight="1">
      <c r="A65" s="26" t="s">
        <v>52</v>
      </c>
      <c r="B65" s="16" t="s">
        <v>138</v>
      </c>
      <c r="C65" s="32">
        <v>63731</v>
      </c>
      <c r="D65" s="32">
        <v>2150016</v>
      </c>
      <c r="E65" s="32">
        <v>13229</v>
      </c>
      <c r="F65" s="32">
        <v>682868</v>
      </c>
      <c r="G65" s="32">
        <v>438</v>
      </c>
      <c r="H65" s="32">
        <v>56735</v>
      </c>
      <c r="I65" s="32">
        <v>13</v>
      </c>
      <c r="J65" s="32">
        <v>5252</v>
      </c>
      <c r="K65" s="32">
        <v>8</v>
      </c>
      <c r="L65" s="32">
        <v>322</v>
      </c>
      <c r="M65" s="32">
        <v>1</v>
      </c>
      <c r="N65" s="32">
        <v>2</v>
      </c>
      <c r="O65" s="32">
        <f t="shared" si="0"/>
        <v>77420</v>
      </c>
      <c r="P65" s="32">
        <f t="shared" si="0"/>
        <v>2895195</v>
      </c>
    </row>
    <row r="66" spans="1:16" s="4" customFormat="1" ht="15.75" customHeight="1">
      <c r="A66" s="26" t="s">
        <v>53</v>
      </c>
      <c r="B66" s="16" t="s">
        <v>139</v>
      </c>
      <c r="C66" s="32">
        <v>9615</v>
      </c>
      <c r="D66" s="32">
        <v>524435</v>
      </c>
      <c r="E66" s="32">
        <v>9948</v>
      </c>
      <c r="F66" s="32">
        <v>1084454</v>
      </c>
      <c r="G66" s="32">
        <v>58</v>
      </c>
      <c r="H66" s="32">
        <v>706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0"/>
        <v>19621</v>
      </c>
      <c r="P66" s="32">
        <f t="shared" si="0"/>
        <v>1609595</v>
      </c>
    </row>
    <row r="67" spans="1:16" s="4" customFormat="1" ht="15.75" customHeight="1">
      <c r="A67" s="26" t="s">
        <v>54</v>
      </c>
      <c r="B67" s="16" t="s">
        <v>140</v>
      </c>
      <c r="C67" s="32">
        <v>72435</v>
      </c>
      <c r="D67" s="32">
        <v>4754156</v>
      </c>
      <c r="E67" s="32">
        <v>59454</v>
      </c>
      <c r="F67" s="32">
        <v>7250699</v>
      </c>
      <c r="G67" s="32">
        <v>595</v>
      </c>
      <c r="H67" s="32">
        <v>43542</v>
      </c>
      <c r="I67" s="32">
        <v>1</v>
      </c>
      <c r="J67" s="32">
        <v>1</v>
      </c>
      <c r="K67" s="32">
        <v>11</v>
      </c>
      <c r="L67" s="32">
        <v>79</v>
      </c>
      <c r="M67" s="32">
        <v>0</v>
      </c>
      <c r="N67" s="32">
        <v>0</v>
      </c>
      <c r="O67" s="32">
        <f t="shared" si="0"/>
        <v>132496</v>
      </c>
      <c r="P67" s="32">
        <f t="shared" si="0"/>
        <v>12048477</v>
      </c>
    </row>
    <row r="68" spans="1:16" s="4" customFormat="1" ht="15.75" customHeight="1">
      <c r="A68" s="26" t="s">
        <v>55</v>
      </c>
      <c r="B68" s="16" t="s">
        <v>141</v>
      </c>
      <c r="C68" s="32">
        <v>25686</v>
      </c>
      <c r="D68" s="32">
        <v>511588</v>
      </c>
      <c r="E68" s="32">
        <v>6547</v>
      </c>
      <c r="F68" s="32">
        <v>362426</v>
      </c>
      <c r="G68" s="32">
        <v>202</v>
      </c>
      <c r="H68" s="32">
        <v>15123</v>
      </c>
      <c r="I68" s="32">
        <v>14</v>
      </c>
      <c r="J68" s="32">
        <v>7284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32449</v>
      </c>
      <c r="P68" s="32">
        <f t="shared" si="0"/>
        <v>896421</v>
      </c>
    </row>
    <row r="69" spans="1:16" s="4" customFormat="1" ht="15.75" customHeight="1">
      <c r="A69" s="26" t="s">
        <v>56</v>
      </c>
      <c r="B69" s="16" t="s">
        <v>142</v>
      </c>
      <c r="C69" s="32">
        <v>12453</v>
      </c>
      <c r="D69" s="32">
        <v>279727</v>
      </c>
      <c r="E69" s="32">
        <v>1019</v>
      </c>
      <c r="F69" s="32">
        <v>54653</v>
      </c>
      <c r="G69" s="32">
        <v>70</v>
      </c>
      <c r="H69" s="32">
        <v>1295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0"/>
        <v>13542</v>
      </c>
      <c r="P69" s="32">
        <f t="shared" si="0"/>
        <v>335675</v>
      </c>
    </row>
    <row r="70" spans="1:16" s="4" customFormat="1" ht="15.75" customHeight="1">
      <c r="A70" s="26" t="s">
        <v>57</v>
      </c>
      <c r="B70" s="16" t="s">
        <v>143</v>
      </c>
      <c r="C70" s="32">
        <v>16336</v>
      </c>
      <c r="D70" s="32">
        <v>466957</v>
      </c>
      <c r="E70" s="32">
        <v>3264</v>
      </c>
      <c r="F70" s="32">
        <v>239062</v>
      </c>
      <c r="G70" s="32">
        <v>72</v>
      </c>
      <c r="H70" s="32">
        <v>634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19672</v>
      </c>
      <c r="P70" s="32">
        <f t="shared" si="0"/>
        <v>706653</v>
      </c>
    </row>
    <row r="71" spans="1:16" s="4" customFormat="1" ht="15.75" customHeight="1">
      <c r="A71" s="26" t="s">
        <v>58</v>
      </c>
      <c r="B71" s="16" t="s">
        <v>144</v>
      </c>
      <c r="C71" s="32">
        <v>122606</v>
      </c>
      <c r="D71" s="32">
        <v>4089971</v>
      </c>
      <c r="E71" s="32">
        <v>60210</v>
      </c>
      <c r="F71" s="32">
        <v>3821824</v>
      </c>
      <c r="G71" s="32">
        <v>1307</v>
      </c>
      <c r="H71" s="32">
        <v>31972</v>
      </c>
      <c r="I71" s="32">
        <v>6</v>
      </c>
      <c r="J71" s="32">
        <v>268</v>
      </c>
      <c r="K71" s="32">
        <v>24</v>
      </c>
      <c r="L71" s="32">
        <v>1880</v>
      </c>
      <c r="M71" s="32">
        <v>1</v>
      </c>
      <c r="N71" s="32">
        <v>1</v>
      </c>
      <c r="O71" s="32">
        <f t="shared" si="0"/>
        <v>184154</v>
      </c>
      <c r="P71" s="32">
        <f t="shared" si="0"/>
        <v>7945916</v>
      </c>
    </row>
    <row r="72" spans="1:16" s="4" customFormat="1" ht="15.75" customHeight="1">
      <c r="A72" s="26" t="s">
        <v>59</v>
      </c>
      <c r="B72" s="16" t="s">
        <v>145</v>
      </c>
      <c r="C72" s="32">
        <v>20133</v>
      </c>
      <c r="D72" s="32">
        <v>646120</v>
      </c>
      <c r="E72" s="32">
        <v>3302</v>
      </c>
      <c r="F72" s="32">
        <v>202900</v>
      </c>
      <c r="G72" s="32">
        <v>40</v>
      </c>
      <c r="H72" s="32">
        <v>1061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0"/>
        <v>23475</v>
      </c>
      <c r="P72" s="32">
        <f t="shared" si="0"/>
        <v>850081</v>
      </c>
    </row>
    <row r="73" spans="1:16" s="4" customFormat="1" ht="15.75" customHeight="1">
      <c r="A73" s="26" t="s">
        <v>60</v>
      </c>
      <c r="B73" s="16" t="s">
        <v>146</v>
      </c>
      <c r="C73" s="32">
        <v>395047</v>
      </c>
      <c r="D73" s="32">
        <v>26945562</v>
      </c>
      <c r="E73" s="32">
        <v>38816</v>
      </c>
      <c r="F73" s="32">
        <v>2898583</v>
      </c>
      <c r="G73" s="32">
        <v>3787</v>
      </c>
      <c r="H73" s="32">
        <v>217900</v>
      </c>
      <c r="I73" s="32">
        <v>1276</v>
      </c>
      <c r="J73" s="32">
        <v>512381</v>
      </c>
      <c r="K73" s="32">
        <v>80</v>
      </c>
      <c r="L73" s="32">
        <v>370074</v>
      </c>
      <c r="M73" s="32">
        <v>183</v>
      </c>
      <c r="N73" s="32">
        <v>26334</v>
      </c>
      <c r="O73" s="32">
        <f t="shared" si="0"/>
        <v>439189</v>
      </c>
      <c r="P73" s="32">
        <f t="shared" si="0"/>
        <v>30970834</v>
      </c>
    </row>
    <row r="74" spans="1:16" s="4" customFormat="1" ht="15.75" customHeight="1">
      <c r="A74" s="26" t="s">
        <v>61</v>
      </c>
      <c r="B74" s="16" t="s">
        <v>147</v>
      </c>
      <c r="C74" s="32">
        <v>61616</v>
      </c>
      <c r="D74" s="32">
        <v>1567767</v>
      </c>
      <c r="E74" s="32">
        <v>5807</v>
      </c>
      <c r="F74" s="32">
        <v>308309</v>
      </c>
      <c r="G74" s="32">
        <v>208</v>
      </c>
      <c r="H74" s="32">
        <v>2415</v>
      </c>
      <c r="I74" s="32">
        <v>2</v>
      </c>
      <c r="J74" s="32">
        <v>1081</v>
      </c>
      <c r="K74" s="32">
        <v>7</v>
      </c>
      <c r="L74" s="32">
        <v>110</v>
      </c>
      <c r="M74" s="32">
        <v>0</v>
      </c>
      <c r="N74" s="32">
        <v>0</v>
      </c>
      <c r="O74" s="32">
        <f t="shared" si="0"/>
        <v>67640</v>
      </c>
      <c r="P74" s="32">
        <f t="shared" si="0"/>
        <v>1879682</v>
      </c>
    </row>
    <row r="75" spans="1:16" s="4" customFormat="1" ht="15.75" customHeight="1">
      <c r="A75" s="26" t="s">
        <v>62</v>
      </c>
      <c r="B75" s="16" t="s">
        <v>148</v>
      </c>
      <c r="C75" s="32">
        <v>98981</v>
      </c>
      <c r="D75" s="32">
        <v>2393256</v>
      </c>
      <c r="E75" s="32">
        <v>14990</v>
      </c>
      <c r="F75" s="32">
        <v>748281</v>
      </c>
      <c r="G75" s="32">
        <v>302</v>
      </c>
      <c r="H75" s="32">
        <v>7535</v>
      </c>
      <c r="I75" s="32">
        <v>2</v>
      </c>
      <c r="J75" s="32">
        <v>990</v>
      </c>
      <c r="K75" s="32">
        <v>4</v>
      </c>
      <c r="L75" s="32">
        <v>144</v>
      </c>
      <c r="M75" s="32">
        <v>0</v>
      </c>
      <c r="N75" s="32">
        <v>0</v>
      </c>
      <c r="O75" s="32">
        <f t="shared" si="0"/>
        <v>114279</v>
      </c>
      <c r="P75" s="32">
        <f t="shared" si="0"/>
        <v>3150206</v>
      </c>
    </row>
    <row r="76" spans="1:16" s="4" customFormat="1" ht="15.75" customHeight="1">
      <c r="A76" s="26" t="s">
        <v>63</v>
      </c>
      <c r="B76" s="16" t="s">
        <v>149</v>
      </c>
      <c r="C76" s="32">
        <v>11950</v>
      </c>
      <c r="D76" s="32">
        <v>303223</v>
      </c>
      <c r="E76" s="32">
        <v>3483</v>
      </c>
      <c r="F76" s="32">
        <v>177042</v>
      </c>
      <c r="G76" s="32">
        <v>17</v>
      </c>
      <c r="H76" s="32">
        <v>51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15450</v>
      </c>
      <c r="P76" s="32">
        <f t="shared" si="0"/>
        <v>480316</v>
      </c>
    </row>
    <row r="77" spans="1:16" s="4" customFormat="1" ht="15.75" customHeight="1">
      <c r="A77" s="27" t="s">
        <v>64</v>
      </c>
      <c r="B77" s="17" t="s">
        <v>150</v>
      </c>
      <c r="C77" s="33">
        <v>18734</v>
      </c>
      <c r="D77" s="33">
        <v>392966</v>
      </c>
      <c r="E77" s="33">
        <v>3705</v>
      </c>
      <c r="F77" s="33">
        <v>259718</v>
      </c>
      <c r="G77" s="33">
        <v>110</v>
      </c>
      <c r="H77" s="33">
        <v>2245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f aca="true" t="shared" si="1" ref="O77:P99">C77+E77+G77+I77+K77+M77</f>
        <v>22549</v>
      </c>
      <c r="P77" s="33">
        <f t="shared" si="1"/>
        <v>654929</v>
      </c>
    </row>
    <row r="78" spans="1:16" s="4" customFormat="1" ht="15.75" customHeight="1">
      <c r="A78" s="26" t="s">
        <v>65</v>
      </c>
      <c r="B78" s="16" t="s">
        <v>151</v>
      </c>
      <c r="C78" s="32">
        <v>3517</v>
      </c>
      <c r="D78" s="32">
        <v>129743</v>
      </c>
      <c r="E78" s="32">
        <v>1759</v>
      </c>
      <c r="F78" s="32">
        <v>224580</v>
      </c>
      <c r="G78" s="32">
        <v>2</v>
      </c>
      <c r="H78" s="32">
        <v>1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f t="shared" si="1"/>
        <v>5278</v>
      </c>
      <c r="P78" s="32">
        <f t="shared" si="1"/>
        <v>354324</v>
      </c>
    </row>
    <row r="79" spans="1:16" s="4" customFormat="1" ht="15.75" customHeight="1">
      <c r="A79" s="26" t="s">
        <v>66</v>
      </c>
      <c r="B79" s="16" t="s">
        <v>152</v>
      </c>
      <c r="C79" s="32">
        <v>36087</v>
      </c>
      <c r="D79" s="32">
        <v>935685</v>
      </c>
      <c r="E79" s="32">
        <v>6239</v>
      </c>
      <c r="F79" s="32">
        <v>352993</v>
      </c>
      <c r="G79" s="32">
        <v>135</v>
      </c>
      <c r="H79" s="32">
        <v>7633</v>
      </c>
      <c r="I79" s="32">
        <v>1</v>
      </c>
      <c r="J79" s="32">
        <v>4</v>
      </c>
      <c r="K79" s="32">
        <v>1</v>
      </c>
      <c r="L79" s="32">
        <v>4</v>
      </c>
      <c r="M79" s="32">
        <v>0</v>
      </c>
      <c r="N79" s="32">
        <v>0</v>
      </c>
      <c r="O79" s="32">
        <f t="shared" si="1"/>
        <v>42463</v>
      </c>
      <c r="P79" s="32">
        <f t="shared" si="1"/>
        <v>1296319</v>
      </c>
    </row>
    <row r="80" spans="1:16" s="4" customFormat="1" ht="15.75" customHeight="1">
      <c r="A80" s="26" t="s">
        <v>67</v>
      </c>
      <c r="B80" s="16" t="s">
        <v>153</v>
      </c>
      <c r="C80" s="32">
        <v>10930</v>
      </c>
      <c r="D80" s="32">
        <v>317766</v>
      </c>
      <c r="E80" s="32">
        <v>1049</v>
      </c>
      <c r="F80" s="32">
        <v>53970</v>
      </c>
      <c r="G80" s="32">
        <v>1</v>
      </c>
      <c r="H80" s="32">
        <v>50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t="shared" si="1"/>
        <v>11980</v>
      </c>
      <c r="P80" s="32">
        <f t="shared" si="1"/>
        <v>371786</v>
      </c>
    </row>
    <row r="81" spans="1:16" s="4" customFormat="1" ht="15.75" customHeight="1">
      <c r="A81" s="26" t="s">
        <v>68</v>
      </c>
      <c r="B81" s="16" t="s">
        <v>154</v>
      </c>
      <c r="C81" s="32">
        <v>16478</v>
      </c>
      <c r="D81" s="32">
        <v>427506</v>
      </c>
      <c r="E81" s="32">
        <v>3823</v>
      </c>
      <c r="F81" s="32">
        <v>214833</v>
      </c>
      <c r="G81" s="32">
        <v>87</v>
      </c>
      <c r="H81" s="32">
        <v>1338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1"/>
        <v>20388</v>
      </c>
      <c r="P81" s="32">
        <f t="shared" si="1"/>
        <v>643677</v>
      </c>
    </row>
    <row r="82" spans="1:16" s="4" customFormat="1" ht="15.75" customHeight="1">
      <c r="A82" s="26" t="s">
        <v>69</v>
      </c>
      <c r="B82" s="16" t="s">
        <v>155</v>
      </c>
      <c r="C82" s="32">
        <v>22397</v>
      </c>
      <c r="D82" s="32">
        <v>483767</v>
      </c>
      <c r="E82" s="32">
        <v>7819</v>
      </c>
      <c r="F82" s="32">
        <v>425419</v>
      </c>
      <c r="G82" s="32">
        <v>120</v>
      </c>
      <c r="H82" s="32">
        <v>1310</v>
      </c>
      <c r="I82" s="32">
        <v>4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1"/>
        <v>30340</v>
      </c>
      <c r="P82" s="32">
        <f t="shared" si="1"/>
        <v>910496</v>
      </c>
    </row>
    <row r="83" spans="1:16" s="4" customFormat="1" ht="15.75" customHeight="1">
      <c r="A83" s="26" t="s">
        <v>70</v>
      </c>
      <c r="B83" s="16" t="s">
        <v>156</v>
      </c>
      <c r="C83" s="32">
        <v>4706</v>
      </c>
      <c r="D83" s="32">
        <v>122293</v>
      </c>
      <c r="E83" s="32">
        <v>428</v>
      </c>
      <c r="F83" s="32">
        <v>23799</v>
      </c>
      <c r="G83" s="32">
        <v>3</v>
      </c>
      <c r="H83" s="32">
        <v>6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5137</v>
      </c>
      <c r="P83" s="32">
        <f t="shared" si="1"/>
        <v>146098</v>
      </c>
    </row>
    <row r="84" spans="1:16" s="4" customFormat="1" ht="15.75" customHeight="1">
      <c r="A84" s="26" t="s">
        <v>71</v>
      </c>
      <c r="B84" s="16" t="s">
        <v>157</v>
      </c>
      <c r="C84" s="32">
        <v>13140</v>
      </c>
      <c r="D84" s="32">
        <v>286247</v>
      </c>
      <c r="E84" s="32">
        <v>2710</v>
      </c>
      <c r="F84" s="32">
        <v>113999</v>
      </c>
      <c r="G84" s="32">
        <v>62</v>
      </c>
      <c r="H84" s="32">
        <v>906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f t="shared" si="1"/>
        <v>15912</v>
      </c>
      <c r="P84" s="32">
        <f t="shared" si="1"/>
        <v>401152</v>
      </c>
    </row>
    <row r="85" spans="1:16" s="4" customFormat="1" ht="15.75" customHeight="1">
      <c r="A85" s="26" t="s">
        <v>72</v>
      </c>
      <c r="B85" s="16" t="s">
        <v>158</v>
      </c>
      <c r="C85" s="32">
        <v>13997</v>
      </c>
      <c r="D85" s="32">
        <v>259841</v>
      </c>
      <c r="E85" s="32">
        <v>430</v>
      </c>
      <c r="F85" s="32">
        <v>29023</v>
      </c>
      <c r="G85" s="32">
        <v>56</v>
      </c>
      <c r="H85" s="32">
        <v>1381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"/>
        <v>14483</v>
      </c>
      <c r="P85" s="32">
        <f t="shared" si="1"/>
        <v>290245</v>
      </c>
    </row>
    <row r="86" spans="1:16" s="4" customFormat="1" ht="15.75" customHeight="1">
      <c r="A86" s="26" t="s">
        <v>73</v>
      </c>
      <c r="B86" s="16" t="s">
        <v>159</v>
      </c>
      <c r="C86" s="32">
        <v>172887</v>
      </c>
      <c r="D86" s="32">
        <v>10942946</v>
      </c>
      <c r="E86" s="32">
        <v>52026</v>
      </c>
      <c r="F86" s="32">
        <v>3913672</v>
      </c>
      <c r="G86" s="32">
        <v>1936</v>
      </c>
      <c r="H86" s="32">
        <v>113273</v>
      </c>
      <c r="I86" s="32">
        <v>234</v>
      </c>
      <c r="J86" s="32">
        <v>73324</v>
      </c>
      <c r="K86" s="32">
        <v>66</v>
      </c>
      <c r="L86" s="32">
        <v>13883</v>
      </c>
      <c r="M86" s="32">
        <v>13</v>
      </c>
      <c r="N86" s="32">
        <v>230</v>
      </c>
      <c r="O86" s="32">
        <f t="shared" si="1"/>
        <v>227162</v>
      </c>
      <c r="P86" s="32">
        <f t="shared" si="1"/>
        <v>15057328</v>
      </c>
    </row>
    <row r="87" spans="1:16" s="4" customFormat="1" ht="15.75" customHeight="1">
      <c r="A87" s="26" t="s">
        <v>74</v>
      </c>
      <c r="B87" s="16" t="s">
        <v>160</v>
      </c>
      <c r="C87" s="32">
        <v>12211</v>
      </c>
      <c r="D87" s="32">
        <v>312458</v>
      </c>
      <c r="E87" s="32">
        <v>3581</v>
      </c>
      <c r="F87" s="32">
        <v>251146</v>
      </c>
      <c r="G87" s="32">
        <v>2</v>
      </c>
      <c r="H87" s="32">
        <v>24</v>
      </c>
      <c r="I87" s="32">
        <v>0</v>
      </c>
      <c r="J87" s="32">
        <v>0</v>
      </c>
      <c r="K87" s="32">
        <v>1</v>
      </c>
      <c r="L87" s="32">
        <v>248</v>
      </c>
      <c r="M87" s="32">
        <v>0</v>
      </c>
      <c r="N87" s="32">
        <v>0</v>
      </c>
      <c r="O87" s="32">
        <f t="shared" si="1"/>
        <v>15795</v>
      </c>
      <c r="P87" s="32">
        <f t="shared" si="1"/>
        <v>563876</v>
      </c>
    </row>
    <row r="88" spans="1:16" s="4" customFormat="1" ht="15.75" customHeight="1">
      <c r="A88" s="26" t="s">
        <v>75</v>
      </c>
      <c r="B88" s="16" t="s">
        <v>161</v>
      </c>
      <c r="C88" s="32">
        <v>13443</v>
      </c>
      <c r="D88" s="32">
        <v>332111</v>
      </c>
      <c r="E88" s="32">
        <v>10800</v>
      </c>
      <c r="F88" s="32">
        <v>461873</v>
      </c>
      <c r="G88" s="32">
        <v>121</v>
      </c>
      <c r="H88" s="32">
        <v>1116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"/>
        <v>24364</v>
      </c>
      <c r="P88" s="32">
        <f t="shared" si="1"/>
        <v>795100</v>
      </c>
    </row>
    <row r="89" spans="1:16" s="4" customFormat="1" ht="15.75" customHeight="1">
      <c r="A89" s="26" t="s">
        <v>76</v>
      </c>
      <c r="B89" s="16" t="s">
        <v>162</v>
      </c>
      <c r="C89" s="32">
        <v>24945</v>
      </c>
      <c r="D89" s="32">
        <v>687299</v>
      </c>
      <c r="E89" s="32">
        <v>6993</v>
      </c>
      <c r="F89" s="32">
        <v>399750</v>
      </c>
      <c r="G89" s="32">
        <v>132</v>
      </c>
      <c r="H89" s="32">
        <v>5302</v>
      </c>
      <c r="I89" s="32">
        <v>0</v>
      </c>
      <c r="J89" s="32">
        <v>0</v>
      </c>
      <c r="K89" s="32">
        <v>0</v>
      </c>
      <c r="L89" s="32">
        <v>0</v>
      </c>
      <c r="M89" s="32">
        <v>1</v>
      </c>
      <c r="N89" s="32">
        <v>553</v>
      </c>
      <c r="O89" s="32">
        <f t="shared" si="1"/>
        <v>32071</v>
      </c>
      <c r="P89" s="32">
        <f t="shared" si="1"/>
        <v>1092904</v>
      </c>
    </row>
    <row r="90" spans="1:16" s="4" customFormat="1" ht="15.75" customHeight="1">
      <c r="A90" s="26" t="s">
        <v>77</v>
      </c>
      <c r="B90" s="16" t="s">
        <v>163</v>
      </c>
      <c r="C90" s="32">
        <v>43768</v>
      </c>
      <c r="D90" s="32">
        <v>1151024</v>
      </c>
      <c r="E90" s="32">
        <v>22436</v>
      </c>
      <c r="F90" s="32">
        <v>1956159</v>
      </c>
      <c r="G90" s="32">
        <v>296</v>
      </c>
      <c r="H90" s="32">
        <v>8170</v>
      </c>
      <c r="I90" s="32">
        <v>1</v>
      </c>
      <c r="J90" s="32">
        <v>1</v>
      </c>
      <c r="K90" s="32">
        <v>0</v>
      </c>
      <c r="L90" s="32">
        <v>0</v>
      </c>
      <c r="M90" s="32">
        <v>0</v>
      </c>
      <c r="N90" s="32">
        <v>0</v>
      </c>
      <c r="O90" s="32">
        <f t="shared" si="1"/>
        <v>66501</v>
      </c>
      <c r="P90" s="32">
        <f t="shared" si="1"/>
        <v>3115354</v>
      </c>
    </row>
    <row r="91" spans="1:16" s="4" customFormat="1" ht="15.75" customHeight="1">
      <c r="A91" s="26" t="s">
        <v>78</v>
      </c>
      <c r="B91" s="16" t="s">
        <v>164</v>
      </c>
      <c r="C91" s="32">
        <v>33824</v>
      </c>
      <c r="D91" s="32">
        <v>983602</v>
      </c>
      <c r="E91" s="32">
        <v>4261</v>
      </c>
      <c r="F91" s="32">
        <v>215669</v>
      </c>
      <c r="G91" s="32">
        <v>118</v>
      </c>
      <c r="H91" s="32">
        <v>3391</v>
      </c>
      <c r="I91" s="32">
        <v>1</v>
      </c>
      <c r="J91" s="32">
        <v>135</v>
      </c>
      <c r="K91" s="32">
        <v>0</v>
      </c>
      <c r="L91" s="32">
        <v>0</v>
      </c>
      <c r="M91" s="32">
        <v>0</v>
      </c>
      <c r="N91" s="32">
        <v>0</v>
      </c>
      <c r="O91" s="32">
        <f t="shared" si="1"/>
        <v>38204</v>
      </c>
      <c r="P91" s="32">
        <f t="shared" si="1"/>
        <v>1202797</v>
      </c>
    </row>
    <row r="92" spans="1:16" s="4" customFormat="1" ht="15.75" customHeight="1">
      <c r="A92" s="26" t="s">
        <v>79</v>
      </c>
      <c r="B92" s="16" t="s">
        <v>165</v>
      </c>
      <c r="C92" s="32">
        <v>88614</v>
      </c>
      <c r="D92" s="32">
        <v>4712172</v>
      </c>
      <c r="E92" s="32">
        <v>27052</v>
      </c>
      <c r="F92" s="32">
        <v>2262245</v>
      </c>
      <c r="G92" s="32">
        <v>451</v>
      </c>
      <c r="H92" s="32">
        <v>59066</v>
      </c>
      <c r="I92" s="32">
        <v>9</v>
      </c>
      <c r="J92" s="32">
        <v>4705</v>
      </c>
      <c r="K92" s="32">
        <v>5</v>
      </c>
      <c r="L92" s="32">
        <v>730</v>
      </c>
      <c r="M92" s="32">
        <v>0</v>
      </c>
      <c r="N92" s="32">
        <v>0</v>
      </c>
      <c r="O92" s="32">
        <f t="shared" si="1"/>
        <v>116131</v>
      </c>
      <c r="P92" s="32">
        <f t="shared" si="1"/>
        <v>7038918</v>
      </c>
    </row>
    <row r="93" spans="1:16" s="4" customFormat="1" ht="15.75" customHeight="1">
      <c r="A93" s="26" t="s">
        <v>80</v>
      </c>
      <c r="B93" s="16" t="s">
        <v>166</v>
      </c>
      <c r="C93" s="32">
        <v>15256</v>
      </c>
      <c r="D93" s="32">
        <v>285268</v>
      </c>
      <c r="E93" s="32">
        <v>2928</v>
      </c>
      <c r="F93" s="32">
        <v>169391</v>
      </c>
      <c r="G93" s="32">
        <v>91</v>
      </c>
      <c r="H93" s="32">
        <v>1773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t="shared" si="1"/>
        <v>18275</v>
      </c>
      <c r="P93" s="32">
        <f t="shared" si="1"/>
        <v>456432</v>
      </c>
    </row>
    <row r="94" spans="1:16" s="4" customFormat="1" ht="15.75" customHeight="1">
      <c r="A94" s="26" t="s">
        <v>81</v>
      </c>
      <c r="B94" s="16" t="s">
        <v>167</v>
      </c>
      <c r="C94" s="32">
        <v>9128</v>
      </c>
      <c r="D94" s="32">
        <v>147756</v>
      </c>
      <c r="E94" s="32">
        <v>8725</v>
      </c>
      <c r="F94" s="32">
        <v>342371</v>
      </c>
      <c r="G94" s="32">
        <v>85</v>
      </c>
      <c r="H94" s="32">
        <v>1101</v>
      </c>
      <c r="I94" s="32">
        <v>0</v>
      </c>
      <c r="J94" s="32">
        <v>0</v>
      </c>
      <c r="K94" s="32">
        <v>2</v>
      </c>
      <c r="L94" s="32">
        <v>13</v>
      </c>
      <c r="M94" s="32">
        <v>0</v>
      </c>
      <c r="N94" s="32">
        <v>0</v>
      </c>
      <c r="O94" s="32">
        <f t="shared" si="1"/>
        <v>17940</v>
      </c>
      <c r="P94" s="32">
        <f t="shared" si="1"/>
        <v>491241</v>
      </c>
    </row>
    <row r="95" spans="1:16" s="4" customFormat="1" ht="15.75" customHeight="1">
      <c r="A95" s="26" t="s">
        <v>82</v>
      </c>
      <c r="B95" s="16" t="s">
        <v>168</v>
      </c>
      <c r="C95" s="32">
        <v>34558</v>
      </c>
      <c r="D95" s="32">
        <v>931045</v>
      </c>
      <c r="E95" s="32">
        <v>16937</v>
      </c>
      <c r="F95" s="32">
        <v>2110996</v>
      </c>
      <c r="G95" s="32">
        <v>195</v>
      </c>
      <c r="H95" s="32">
        <v>7038</v>
      </c>
      <c r="I95" s="32">
        <v>0</v>
      </c>
      <c r="J95" s="32">
        <v>0</v>
      </c>
      <c r="K95" s="32">
        <v>2</v>
      </c>
      <c r="L95" s="32">
        <v>28</v>
      </c>
      <c r="M95" s="32">
        <v>0</v>
      </c>
      <c r="N95" s="32">
        <v>0</v>
      </c>
      <c r="O95" s="32">
        <f t="shared" si="1"/>
        <v>51692</v>
      </c>
      <c r="P95" s="32">
        <f t="shared" si="1"/>
        <v>3049107</v>
      </c>
    </row>
    <row r="96" spans="1:16" s="4" customFormat="1" ht="15.75" customHeight="1">
      <c r="A96" s="26" t="s">
        <v>83</v>
      </c>
      <c r="B96" s="16" t="s">
        <v>169</v>
      </c>
      <c r="C96" s="32">
        <v>10501</v>
      </c>
      <c r="D96" s="32">
        <v>215090</v>
      </c>
      <c r="E96" s="32">
        <v>1214</v>
      </c>
      <c r="F96" s="32">
        <v>39571</v>
      </c>
      <c r="G96" s="32">
        <v>40</v>
      </c>
      <c r="H96" s="32">
        <v>908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"/>
        <v>11755</v>
      </c>
      <c r="P96" s="32">
        <f t="shared" si="1"/>
        <v>255569</v>
      </c>
    </row>
    <row r="97" spans="1:16" s="4" customFormat="1" ht="15.75" customHeight="1">
      <c r="A97" s="26" t="s">
        <v>84</v>
      </c>
      <c r="B97" s="16" t="s">
        <v>170</v>
      </c>
      <c r="C97" s="32">
        <v>8806</v>
      </c>
      <c r="D97" s="32">
        <v>134804</v>
      </c>
      <c r="E97" s="32">
        <v>1379</v>
      </c>
      <c r="F97" s="32">
        <v>39936</v>
      </c>
      <c r="G97" s="32">
        <v>82</v>
      </c>
      <c r="H97" s="32">
        <v>3191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t="shared" si="1"/>
        <v>10267</v>
      </c>
      <c r="P97" s="32">
        <f t="shared" si="1"/>
        <v>177931</v>
      </c>
    </row>
    <row r="98" spans="1:16" s="4" customFormat="1" ht="15.75" customHeight="1">
      <c r="A98" s="26" t="s">
        <v>85</v>
      </c>
      <c r="B98" s="16" t="s">
        <v>171</v>
      </c>
      <c r="C98" s="32">
        <v>9734</v>
      </c>
      <c r="D98" s="32">
        <v>254609</v>
      </c>
      <c r="E98" s="32">
        <v>6497</v>
      </c>
      <c r="F98" s="32">
        <v>431135</v>
      </c>
      <c r="G98" s="32">
        <v>47</v>
      </c>
      <c r="H98" s="32">
        <v>938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1"/>
        <v>16278</v>
      </c>
      <c r="P98" s="32">
        <f t="shared" si="1"/>
        <v>686682</v>
      </c>
    </row>
    <row r="99" spans="1:16" s="4" customFormat="1" ht="15.75" customHeight="1">
      <c r="A99" s="27" t="s">
        <v>86</v>
      </c>
      <c r="B99" s="17" t="s">
        <v>172</v>
      </c>
      <c r="C99" s="33">
        <v>6266</v>
      </c>
      <c r="D99" s="33">
        <v>215192</v>
      </c>
      <c r="E99" s="33">
        <v>4413</v>
      </c>
      <c r="F99" s="33">
        <v>365713</v>
      </c>
      <c r="G99" s="33">
        <v>90</v>
      </c>
      <c r="H99" s="33">
        <v>1310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f t="shared" si="1"/>
        <v>10769</v>
      </c>
      <c r="P99" s="33">
        <f t="shared" si="1"/>
        <v>582215</v>
      </c>
    </row>
    <row r="100" spans="1:16" s="7" customFormat="1" ht="20.25" customHeight="1">
      <c r="A100" s="46" t="s">
        <v>297</v>
      </c>
      <c r="B100" s="46"/>
      <c r="C100" s="6">
        <f>SUM(C13:C99)</f>
        <v>4381272</v>
      </c>
      <c r="D100" s="6">
        <f aca="true" t="shared" si="2" ref="D100:I100">SUM(D13:D99)</f>
        <v>210394753</v>
      </c>
      <c r="E100" s="6">
        <f t="shared" si="2"/>
        <v>1007122</v>
      </c>
      <c r="F100" s="6">
        <f t="shared" si="2"/>
        <v>73328900</v>
      </c>
      <c r="G100" s="6">
        <f t="shared" si="2"/>
        <v>36730</v>
      </c>
      <c r="H100" s="6">
        <f t="shared" si="2"/>
        <v>1873743</v>
      </c>
      <c r="I100" s="6">
        <f t="shared" si="2"/>
        <v>3881</v>
      </c>
      <c r="J100" s="6">
        <f aca="true" t="shared" si="3" ref="J100:P100">SUM(J13:J99)</f>
        <v>1683103</v>
      </c>
      <c r="K100" s="6">
        <f t="shared" si="3"/>
        <v>707</v>
      </c>
      <c r="L100" s="6">
        <f t="shared" si="3"/>
        <v>571700</v>
      </c>
      <c r="M100" s="6">
        <f t="shared" si="3"/>
        <v>729</v>
      </c>
      <c r="N100" s="6">
        <f t="shared" si="3"/>
        <v>309303</v>
      </c>
      <c r="O100" s="6">
        <f t="shared" si="3"/>
        <v>5430441</v>
      </c>
      <c r="P100" s="6">
        <f t="shared" si="3"/>
        <v>288161502</v>
      </c>
    </row>
    <row r="101" spans="1:16" s="7" customFormat="1" ht="20.25" customHeight="1">
      <c r="A101" s="46" t="s">
        <v>308</v>
      </c>
      <c r="B101" s="46"/>
      <c r="C101" s="6">
        <f>C102-C100</f>
        <v>249290</v>
      </c>
      <c r="D101" s="6">
        <f aca="true" t="shared" si="4" ref="D101:P101">D102-D100</f>
        <v>5087886</v>
      </c>
      <c r="E101" s="6">
        <f t="shared" si="4"/>
        <v>55690</v>
      </c>
      <c r="F101" s="6">
        <f t="shared" si="4"/>
        <v>4124514</v>
      </c>
      <c r="G101" s="6">
        <f t="shared" si="4"/>
        <v>843</v>
      </c>
      <c r="H101" s="6">
        <f t="shared" si="4"/>
        <v>33117</v>
      </c>
      <c r="I101" s="6">
        <f t="shared" si="4"/>
        <v>0</v>
      </c>
      <c r="J101" s="6">
        <f t="shared" si="4"/>
        <v>0</v>
      </c>
      <c r="K101" s="6">
        <f t="shared" si="4"/>
        <v>0</v>
      </c>
      <c r="L101" s="6">
        <f t="shared" si="4"/>
        <v>0</v>
      </c>
      <c r="M101" s="6">
        <f t="shared" si="4"/>
        <v>0</v>
      </c>
      <c r="N101" s="6">
        <f t="shared" si="4"/>
        <v>0</v>
      </c>
      <c r="O101" s="6">
        <f t="shared" si="4"/>
        <v>305823</v>
      </c>
      <c r="P101" s="6">
        <f t="shared" si="4"/>
        <v>9245517</v>
      </c>
    </row>
    <row r="102" spans="1:16" s="7" customFormat="1" ht="20.25" customHeight="1">
      <c r="A102" s="46" t="s">
        <v>178</v>
      </c>
      <c r="B102" s="46"/>
      <c r="C102" s="6">
        <v>4630562</v>
      </c>
      <c r="D102" s="6">
        <v>215482639</v>
      </c>
      <c r="E102" s="6">
        <v>1062812</v>
      </c>
      <c r="F102" s="6">
        <v>77453414</v>
      </c>
      <c r="G102" s="6">
        <v>37573</v>
      </c>
      <c r="H102" s="6">
        <v>1906860</v>
      </c>
      <c r="I102" s="6">
        <v>3881</v>
      </c>
      <c r="J102" s="6">
        <v>1683103</v>
      </c>
      <c r="K102" s="6">
        <v>707</v>
      </c>
      <c r="L102" s="6">
        <v>571700</v>
      </c>
      <c r="M102" s="6">
        <v>729</v>
      </c>
      <c r="N102" s="6">
        <v>309303</v>
      </c>
      <c r="O102" s="6">
        <f>C102+E102+G102+I102+K102+M102</f>
        <v>5736264</v>
      </c>
      <c r="P102" s="6">
        <f>D102+F102+H102+J102+L102+N102</f>
        <v>297407019</v>
      </c>
    </row>
    <row r="103" spans="1:16" s="2" customFormat="1" ht="15" customHeight="1">
      <c r="A103" s="2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7" customFormat="1" ht="18.75" customHeight="1">
      <c r="A104" s="24"/>
      <c r="B104" s="14" t="s">
        <v>298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7" customFormat="1" ht="18.75" customHeight="1">
      <c r="A105" s="24"/>
      <c r="B105" s="14" t="s">
        <v>309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</sheetData>
  <mergeCells count="22">
    <mergeCell ref="A102:B102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0:B100"/>
    <mergeCell ref="A101:B101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E31"/>
  <sheetViews>
    <sheetView showGridLines="0" workbookViewId="0" topLeftCell="C16">
      <selection activeCell="D17" sqref="D17"/>
    </sheetView>
  </sheetViews>
  <sheetFormatPr defaultColWidth="11.421875" defaultRowHeight="12.75"/>
  <cols>
    <col min="1" max="5" width="28.00390625" style="4" customWidth="1"/>
    <col min="6" max="16384" width="11.421875" style="4" customWidth="1"/>
  </cols>
  <sheetData>
    <row r="3" spans="1:5" ht="12.75">
      <c r="A3" s="49" t="s">
        <v>310</v>
      </c>
      <c r="B3" s="49"/>
      <c r="C3" s="49"/>
      <c r="D3" s="49"/>
      <c r="E3" s="49"/>
    </row>
    <row r="4" spans="1:5" ht="12.75">
      <c r="A4" s="49" t="s">
        <v>313</v>
      </c>
      <c r="B4" s="49"/>
      <c r="C4" s="49"/>
      <c r="D4" s="49"/>
      <c r="E4" s="49"/>
    </row>
    <row r="5" ht="19.5" customHeight="1">
      <c r="E5" s="44"/>
    </row>
    <row r="6" spans="1:5" s="5" customFormat="1" ht="19.5" customHeight="1">
      <c r="A6" s="36" t="s">
        <v>195</v>
      </c>
      <c r="B6" s="36" t="s">
        <v>293</v>
      </c>
      <c r="C6" s="37" t="s">
        <v>302</v>
      </c>
      <c r="D6" s="37" t="s">
        <v>295</v>
      </c>
      <c r="E6" s="39" t="s">
        <v>204</v>
      </c>
    </row>
    <row r="7" spans="1:5" s="5" customFormat="1" ht="19.5" customHeight="1">
      <c r="A7" s="38" t="s">
        <v>300</v>
      </c>
      <c r="B7" s="39" t="s">
        <v>196</v>
      </c>
      <c r="C7" s="39" t="s">
        <v>207</v>
      </c>
      <c r="D7" s="39" t="s">
        <v>198</v>
      </c>
      <c r="E7" s="39" t="s">
        <v>209</v>
      </c>
    </row>
    <row r="8" spans="1:5" s="5" customFormat="1" ht="19.5" customHeight="1">
      <c r="A8" s="39" t="s">
        <v>200</v>
      </c>
      <c r="B8" s="39" t="s">
        <v>201</v>
      </c>
      <c r="C8" s="39" t="s">
        <v>212</v>
      </c>
      <c r="D8" s="39" t="s">
        <v>203</v>
      </c>
      <c r="E8" s="39" t="s">
        <v>214</v>
      </c>
    </row>
    <row r="9" spans="1:5" s="5" customFormat="1" ht="19.5" customHeight="1">
      <c r="A9" s="39" t="s">
        <v>317</v>
      </c>
      <c r="B9" s="39" t="s">
        <v>206</v>
      </c>
      <c r="C9" s="39" t="s">
        <v>217</v>
      </c>
      <c r="D9" s="38" t="s">
        <v>208</v>
      </c>
      <c r="E9" s="39" t="s">
        <v>219</v>
      </c>
    </row>
    <row r="10" spans="1:5" s="5" customFormat="1" ht="19.5" customHeight="1">
      <c r="A10" s="39" t="s">
        <v>205</v>
      </c>
      <c r="B10" s="39" t="s">
        <v>211</v>
      </c>
      <c r="C10" s="39" t="s">
        <v>303</v>
      </c>
      <c r="D10" s="39" t="s">
        <v>213</v>
      </c>
      <c r="E10" s="39" t="s">
        <v>224</v>
      </c>
    </row>
    <row r="11" spans="1:5" s="5" customFormat="1" ht="19.5" customHeight="1">
      <c r="A11" s="39" t="s">
        <v>210</v>
      </c>
      <c r="B11" s="39" t="s">
        <v>216</v>
      </c>
      <c r="C11" s="39" t="s">
        <v>222</v>
      </c>
      <c r="D11" s="39" t="s">
        <v>218</v>
      </c>
      <c r="E11" s="39" t="s">
        <v>229</v>
      </c>
    </row>
    <row r="12" spans="1:5" s="5" customFormat="1" ht="19.5" customHeight="1">
      <c r="A12" s="39" t="s">
        <v>301</v>
      </c>
      <c r="B12" s="39" t="s">
        <v>221</v>
      </c>
      <c r="C12" s="39" t="s">
        <v>227</v>
      </c>
      <c r="D12" s="39" t="s">
        <v>223</v>
      </c>
      <c r="E12" s="39" t="s">
        <v>234</v>
      </c>
    </row>
    <row r="13" spans="1:5" s="5" customFormat="1" ht="19.5" customHeight="1">
      <c r="A13" s="39" t="s">
        <v>215</v>
      </c>
      <c r="B13" s="39" t="s">
        <v>226</v>
      </c>
      <c r="C13" s="39" t="s">
        <v>232</v>
      </c>
      <c r="D13" s="39" t="s">
        <v>228</v>
      </c>
      <c r="E13" s="39" t="s">
        <v>239</v>
      </c>
    </row>
    <row r="14" spans="1:5" s="5" customFormat="1" ht="19.5" customHeight="1">
      <c r="A14" s="39" t="s">
        <v>220</v>
      </c>
      <c r="B14" s="39" t="s">
        <v>231</v>
      </c>
      <c r="C14" s="39" t="s">
        <v>237</v>
      </c>
      <c r="D14" s="39" t="s">
        <v>233</v>
      </c>
      <c r="E14" s="39" t="s">
        <v>243</v>
      </c>
    </row>
    <row r="15" spans="1:5" s="5" customFormat="1" ht="19.5" customHeight="1">
      <c r="A15" s="39" t="s">
        <v>225</v>
      </c>
      <c r="B15" s="39" t="s">
        <v>236</v>
      </c>
      <c r="C15" s="39" t="s">
        <v>241</v>
      </c>
      <c r="D15" s="39" t="s">
        <v>238</v>
      </c>
      <c r="E15" s="39" t="s">
        <v>247</v>
      </c>
    </row>
    <row r="16" spans="1:5" s="5" customFormat="1" ht="19.5" customHeight="1">
      <c r="A16" s="39" t="s">
        <v>230</v>
      </c>
      <c r="B16" s="39" t="s">
        <v>245</v>
      </c>
      <c r="C16" s="39" t="s">
        <v>246</v>
      </c>
      <c r="D16" s="39" t="s">
        <v>242</v>
      </c>
      <c r="E16" s="39" t="s">
        <v>250</v>
      </c>
    </row>
    <row r="17" spans="1:5" s="5" customFormat="1" ht="19.5" customHeight="1">
      <c r="A17" s="39" t="s">
        <v>235</v>
      </c>
      <c r="B17" s="39" t="s">
        <v>252</v>
      </c>
      <c r="C17" s="39" t="s">
        <v>248</v>
      </c>
      <c r="D17" s="39" t="s">
        <v>319</v>
      </c>
      <c r="E17" s="39" t="s">
        <v>255</v>
      </c>
    </row>
    <row r="18" spans="1:5" s="5" customFormat="1" ht="19.5" customHeight="1">
      <c r="A18" s="39" t="s">
        <v>240</v>
      </c>
      <c r="B18" s="39" t="s">
        <v>257</v>
      </c>
      <c r="C18" s="39" t="s">
        <v>304</v>
      </c>
      <c r="D18" s="39" t="s">
        <v>249</v>
      </c>
      <c r="E18" s="39" t="s">
        <v>318</v>
      </c>
    </row>
    <row r="19" spans="1:5" s="5" customFormat="1" ht="19.5" customHeight="1">
      <c r="A19" s="39" t="s">
        <v>244</v>
      </c>
      <c r="B19" s="39" t="s">
        <v>262</v>
      </c>
      <c r="C19" s="39" t="s">
        <v>305</v>
      </c>
      <c r="D19" s="39" t="s">
        <v>254</v>
      </c>
      <c r="E19" s="39" t="s">
        <v>260</v>
      </c>
    </row>
    <row r="20" spans="1:5" s="5" customFormat="1" ht="19.5" customHeight="1">
      <c r="A20" s="39" t="s">
        <v>251</v>
      </c>
      <c r="B20" s="39" t="s">
        <v>266</v>
      </c>
      <c r="C20" s="39" t="s">
        <v>253</v>
      </c>
      <c r="D20" s="39" t="s">
        <v>259</v>
      </c>
      <c r="E20" s="39" t="s">
        <v>264</v>
      </c>
    </row>
    <row r="21" spans="1:5" s="5" customFormat="1" ht="19.5" customHeight="1">
      <c r="A21" s="39" t="s">
        <v>256</v>
      </c>
      <c r="B21" s="39" t="s">
        <v>271</v>
      </c>
      <c r="C21" s="39" t="s">
        <v>258</v>
      </c>
      <c r="D21" s="39" t="s">
        <v>263</v>
      </c>
      <c r="E21" s="39" t="s">
        <v>269</v>
      </c>
    </row>
    <row r="22" spans="1:5" s="5" customFormat="1" ht="19.5" customHeight="1">
      <c r="A22" s="39" t="s">
        <v>261</v>
      </c>
      <c r="B22" s="39" t="s">
        <v>276</v>
      </c>
      <c r="C22" s="39" t="s">
        <v>306</v>
      </c>
      <c r="D22" s="39" t="s">
        <v>268</v>
      </c>
      <c r="E22" s="39" t="s">
        <v>274</v>
      </c>
    </row>
    <row r="23" spans="1:5" s="5" customFormat="1" ht="19.5" customHeight="1">
      <c r="A23" s="39" t="s">
        <v>265</v>
      </c>
      <c r="B23" s="39" t="s">
        <v>281</v>
      </c>
      <c r="C23" s="39" t="s">
        <v>267</v>
      </c>
      <c r="D23" s="39" t="s">
        <v>273</v>
      </c>
      <c r="E23" s="39" t="s">
        <v>279</v>
      </c>
    </row>
    <row r="24" spans="1:5" s="5" customFormat="1" ht="19.5" customHeight="1">
      <c r="A24" s="39" t="s">
        <v>270</v>
      </c>
      <c r="B24" s="39" t="s">
        <v>286</v>
      </c>
      <c r="C24" s="39" t="s">
        <v>272</v>
      </c>
      <c r="D24" s="39" t="s">
        <v>278</v>
      </c>
      <c r="E24" s="39" t="s">
        <v>284</v>
      </c>
    </row>
    <row r="25" spans="1:5" s="5" customFormat="1" ht="19.5" customHeight="1">
      <c r="A25" s="39" t="s">
        <v>275</v>
      </c>
      <c r="B25" s="39" t="s">
        <v>291</v>
      </c>
      <c r="C25" s="39" t="s">
        <v>277</v>
      </c>
      <c r="D25" s="39" t="s">
        <v>283</v>
      </c>
      <c r="E25" s="39" t="s">
        <v>289</v>
      </c>
    </row>
    <row r="26" spans="1:5" s="5" customFormat="1" ht="19.5" customHeight="1">
      <c r="A26" s="39" t="s">
        <v>280</v>
      </c>
      <c r="B26" s="39" t="s">
        <v>294</v>
      </c>
      <c r="C26" s="39" t="s">
        <v>282</v>
      </c>
      <c r="D26" s="39" t="s">
        <v>288</v>
      </c>
      <c r="E26" s="39"/>
    </row>
    <row r="27" spans="1:5" s="5" customFormat="1" ht="19.5" customHeight="1">
      <c r="A27" s="39" t="s">
        <v>285</v>
      </c>
      <c r="B27" s="39" t="s">
        <v>197</v>
      </c>
      <c r="C27" s="39" t="s">
        <v>287</v>
      </c>
      <c r="D27" s="39" t="s">
        <v>296</v>
      </c>
      <c r="E27" s="39"/>
    </row>
    <row r="28" spans="1:5" ht="19.5" customHeight="1">
      <c r="A28" s="40" t="s">
        <v>290</v>
      </c>
      <c r="B28" s="40" t="s">
        <v>202</v>
      </c>
      <c r="C28" s="40" t="s">
        <v>292</v>
      </c>
      <c r="D28" s="40" t="s">
        <v>199</v>
      </c>
      <c r="E28" s="41"/>
    </row>
    <row r="29" spans="1:5" ht="14.25">
      <c r="A29" s="34"/>
      <c r="B29" s="34"/>
      <c r="C29" s="34"/>
      <c r="D29" s="34"/>
      <c r="E29" s="35"/>
    </row>
    <row r="30" spans="1:5" ht="12.75">
      <c r="A30" s="34"/>
      <c r="B30" s="34"/>
      <c r="C30" s="34"/>
      <c r="D30" s="34"/>
      <c r="E30" s="34"/>
    </row>
    <row r="31" spans="1:5" ht="12.75">
      <c r="A31" s="34"/>
      <c r="B31" s="34"/>
      <c r="C31" s="34"/>
      <c r="D31" s="34"/>
      <c r="E31" s="34"/>
    </row>
  </sheetData>
  <mergeCells count="2">
    <mergeCell ref="A3:E3"/>
    <mergeCell ref="A4:E4"/>
  </mergeCells>
  <printOptions horizontalCentered="1"/>
  <pageMargins left="0.3937007874015748" right="0.3937007874015748" top="0.1968503937007874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a.nassiri</cp:lastModifiedBy>
  <cp:lastPrinted>2005-06-10T10:37:38Z</cp:lastPrinted>
  <dcterms:created xsi:type="dcterms:W3CDTF">2003-10-03T17:26:34Z</dcterms:created>
  <dcterms:modified xsi:type="dcterms:W3CDTF">2009-11-05T14:20:06Z</dcterms:modified>
  <cp:category/>
  <cp:version/>
  <cp:contentType/>
  <cp:contentStatus/>
</cp:coreProperties>
</file>