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5775" tabRatio="588" activeTab="5"/>
  </bookViews>
  <sheets>
    <sheet name="chèque" sheetId="1" r:id="rId1"/>
    <sheet name="courant" sheetId="2" r:id="rId2"/>
    <sheet name="épargne" sheetId="3" r:id="rId3"/>
    <sheet name="terme" sheetId="4" r:id="rId4"/>
    <sheet name="divers" sheetId="5" r:id="rId5"/>
    <sheet name="total" sheetId="6" r:id="rId6"/>
    <sheet name="liste loc" sheetId="7" r:id="rId7"/>
  </sheets>
  <definedNames>
    <definedName name="_xlnm.Print_Titles" localSheetId="0">'chèque'!$1:$12</definedName>
    <definedName name="_xlnm.Print_Titles" localSheetId="1">'courant'!$1:$12</definedName>
    <definedName name="_xlnm.Print_Titles" localSheetId="4">'divers'!$1:$12</definedName>
    <definedName name="_xlnm.Print_Titles" localSheetId="2">'épargne'!$1:$12</definedName>
    <definedName name="_xlnm.Print_Titles" localSheetId="3">'terme'!$1:$12</definedName>
    <definedName name="_xlnm.Print_Titles" localSheetId="5">'total'!$1:$12</definedName>
    <definedName name="_xlnm.Print_Area" localSheetId="6">'liste loc'!$A$1:$E$28</definedName>
  </definedNames>
  <calcPr fullCalcOnLoad="1"/>
</workbook>
</file>

<file path=xl/sharedStrings.xml><?xml version="1.0" encoding="utf-8"?>
<sst xmlns="http://schemas.openxmlformats.org/spreadsheetml/2006/main" count="1359" uniqueCount="319">
  <si>
    <t>010</t>
  </si>
  <si>
    <t>576</t>
  </si>
  <si>
    <t>492</t>
  </si>
  <si>
    <t>022</t>
  </si>
  <si>
    <t>696</t>
  </si>
  <si>
    <t>050</t>
  </si>
  <si>
    <t>643</t>
  </si>
  <si>
    <t>176</t>
  </si>
  <si>
    <t>425</t>
  </si>
  <si>
    <t>615</t>
  </si>
  <si>
    <t>201</t>
  </si>
  <si>
    <t>110</t>
  </si>
  <si>
    <t>511</t>
  </si>
  <si>
    <t>090</t>
  </si>
  <si>
    <t>575</t>
  </si>
  <si>
    <t>621</t>
  </si>
  <si>
    <t>121</t>
  </si>
  <si>
    <t>780</t>
  </si>
  <si>
    <t>150</t>
  </si>
  <si>
    <t>530</t>
  </si>
  <si>
    <t>020</t>
  </si>
  <si>
    <t>501</t>
  </si>
  <si>
    <t>170</t>
  </si>
  <si>
    <t>190</t>
  </si>
  <si>
    <t>556</t>
  </si>
  <si>
    <t>587</t>
  </si>
  <si>
    <t>218</t>
  </si>
  <si>
    <t>210</t>
  </si>
  <si>
    <t>240</t>
  </si>
  <si>
    <t>270</t>
  </si>
  <si>
    <t>101</t>
  </si>
  <si>
    <t>726</t>
  </si>
  <si>
    <t>320</t>
  </si>
  <si>
    <t>703</t>
  </si>
  <si>
    <t>021</t>
  </si>
  <si>
    <t>104</t>
  </si>
  <si>
    <t>330</t>
  </si>
  <si>
    <t>360</t>
  </si>
  <si>
    <t>380</t>
  </si>
  <si>
    <t>400</t>
  </si>
  <si>
    <t>731</t>
  </si>
  <si>
    <t>430</t>
  </si>
  <si>
    <t>735</t>
  </si>
  <si>
    <t>450</t>
  </si>
  <si>
    <t>015</t>
  </si>
  <si>
    <t>728</t>
  </si>
  <si>
    <t>336</t>
  </si>
  <si>
    <t>480</t>
  </si>
  <si>
    <t>524</t>
  </si>
  <si>
    <t>391</t>
  </si>
  <si>
    <t>787</t>
  </si>
  <si>
    <t>515</t>
  </si>
  <si>
    <t>500</t>
  </si>
  <si>
    <t>550</t>
  </si>
  <si>
    <t>341</t>
  </si>
  <si>
    <t>411</t>
  </si>
  <si>
    <t>570</t>
  </si>
  <si>
    <t>028</t>
  </si>
  <si>
    <t>810</t>
  </si>
  <si>
    <t>590</t>
  </si>
  <si>
    <t>815</t>
  </si>
  <si>
    <t>095</t>
  </si>
  <si>
    <t>281</t>
  </si>
  <si>
    <t>512</t>
  </si>
  <si>
    <t>610</t>
  </si>
  <si>
    <t>179</t>
  </si>
  <si>
    <t>346</t>
  </si>
  <si>
    <t>349</t>
  </si>
  <si>
    <t>332</t>
  </si>
  <si>
    <t>353</t>
  </si>
  <si>
    <t>650</t>
  </si>
  <si>
    <t>640</t>
  </si>
  <si>
    <t>660</t>
  </si>
  <si>
    <t>585</t>
  </si>
  <si>
    <t>041</t>
  </si>
  <si>
    <t>690</t>
  </si>
  <si>
    <t>825</t>
  </si>
  <si>
    <t>720</t>
  </si>
  <si>
    <t>374</t>
  </si>
  <si>
    <t>559</t>
  </si>
  <si>
    <t>750</t>
  </si>
  <si>
    <t>607</t>
  </si>
  <si>
    <t>565</t>
  </si>
  <si>
    <t>519</t>
  </si>
  <si>
    <t>507</t>
  </si>
  <si>
    <t xml:space="preserve">AZEMMOUR </t>
  </si>
  <si>
    <t xml:space="preserve">DAKHLA </t>
  </si>
  <si>
    <t xml:space="preserve">EL-AIOUN </t>
  </si>
  <si>
    <t>Code localité</t>
  </si>
  <si>
    <t>Localité</t>
  </si>
  <si>
    <t>Comptes chèques en dirhams</t>
  </si>
  <si>
    <t>Comptes chèques en devises</t>
  </si>
  <si>
    <t>Total</t>
  </si>
  <si>
    <t>Résidents</t>
  </si>
  <si>
    <t>Non résidents</t>
  </si>
  <si>
    <t>Marocains résidents à l'étranger</t>
  </si>
  <si>
    <t>Autres</t>
  </si>
  <si>
    <t>Nombre</t>
  </si>
  <si>
    <t>Montant</t>
  </si>
  <si>
    <t>Comptes courants en dirhams</t>
  </si>
  <si>
    <t>Comptes courants en devises</t>
  </si>
  <si>
    <t>Comptes d'épargne en dirhams</t>
  </si>
  <si>
    <t>Comptes d'épargne en devises</t>
  </si>
  <si>
    <t>Comptes à terme et bons de caisse en dirhams</t>
  </si>
  <si>
    <t>Comptes à terme et bons de caisse en devises</t>
  </si>
  <si>
    <t>Autres comptes créditeurs de la clientèle en dirhams</t>
  </si>
  <si>
    <t>Autres comptes créditeurs de la clientèle en devises</t>
  </si>
  <si>
    <t>Total des dépôts en dirhams</t>
  </si>
  <si>
    <t>Total des dépôts en devises</t>
  </si>
  <si>
    <t>AFOURAR</t>
  </si>
  <si>
    <t>BOUGUEDRA</t>
  </si>
  <si>
    <t xml:space="preserve">HAD BNI CHIKER </t>
  </si>
  <si>
    <t>NOUACEUR</t>
  </si>
  <si>
    <t xml:space="preserve">SIDI SMAIL  </t>
  </si>
  <si>
    <t xml:space="preserve">AGHBALA  </t>
  </si>
  <si>
    <t xml:space="preserve">BOUIZAKARNE </t>
  </si>
  <si>
    <t>HAD KOURT</t>
  </si>
  <si>
    <t xml:space="preserve">OUAOUIZARTH </t>
  </si>
  <si>
    <t xml:space="preserve">SKHIRATE </t>
  </si>
  <si>
    <t>AIN BENI MATHAR</t>
  </si>
  <si>
    <t>BOUJAD</t>
  </si>
  <si>
    <t xml:space="preserve">IFNI  </t>
  </si>
  <si>
    <t xml:space="preserve">OUED AMLIL  </t>
  </si>
  <si>
    <t xml:space="preserve">SKHOUR RHAMNA  </t>
  </si>
  <si>
    <t>AIN EL AOUDA</t>
  </si>
  <si>
    <t xml:space="preserve">BOUJDOUR </t>
  </si>
  <si>
    <t>IFRANE</t>
  </si>
  <si>
    <t>OUED LAOU</t>
  </si>
  <si>
    <t xml:space="preserve">SOUALAM TRIFIA </t>
  </si>
  <si>
    <t>AIN ZOHRA</t>
  </si>
  <si>
    <t>BOULEMANE</t>
  </si>
  <si>
    <t xml:space="preserve">IMI-N-TANOUTE  </t>
  </si>
  <si>
    <t xml:space="preserve">OULAD ABBOU </t>
  </si>
  <si>
    <t xml:space="preserve">TAFERSIT </t>
  </si>
  <si>
    <t>AIT OURIR</t>
  </si>
  <si>
    <t xml:space="preserve">BOUMALEN DADES </t>
  </si>
  <si>
    <t xml:space="preserve">ISSAGUEN </t>
  </si>
  <si>
    <t xml:space="preserve">OULAD AYAD  </t>
  </si>
  <si>
    <t>TAFRAOUTE</t>
  </si>
  <si>
    <t xml:space="preserve">AJDIR </t>
  </si>
  <si>
    <t xml:space="preserve">BZOU  </t>
  </si>
  <si>
    <t xml:space="preserve">JEMAA-SHAIM </t>
  </si>
  <si>
    <t xml:space="preserve">OULAD FREJ  </t>
  </si>
  <si>
    <t xml:space="preserve">TAHANNAOUT  </t>
  </si>
  <si>
    <t xml:space="preserve">AKLIM </t>
  </si>
  <si>
    <t xml:space="preserve">CHEMAIA  </t>
  </si>
  <si>
    <t>JERADA</t>
  </si>
  <si>
    <t xml:space="preserve">OULAD SAID  </t>
  </si>
  <si>
    <t xml:space="preserve">TAHLA </t>
  </si>
  <si>
    <t xml:space="preserve">AL AAOUAMRA </t>
  </si>
  <si>
    <t>CHICHAOUA</t>
  </si>
  <si>
    <t xml:space="preserve">JORF EL MELHA  </t>
  </si>
  <si>
    <t>OULMES</t>
  </si>
  <si>
    <t>TALIOUINE</t>
  </si>
  <si>
    <t xml:space="preserve">AMIZMIZ  </t>
  </si>
  <si>
    <t xml:space="preserve">KARIA BA MOHAMED  </t>
  </si>
  <si>
    <t>OUTAT EL HAJ</t>
  </si>
  <si>
    <t xml:space="preserve">TALSINT  </t>
  </si>
  <si>
    <t xml:space="preserve">AOULOUZ  </t>
  </si>
  <si>
    <t xml:space="preserve">DAR KEBDANI </t>
  </si>
  <si>
    <t>KARIAT AREKMANE</t>
  </si>
  <si>
    <t>TAMALLALT</t>
  </si>
  <si>
    <t xml:space="preserve">KHEMIS ZEMAMRA </t>
  </si>
  <si>
    <t xml:space="preserve">RHAFSAI  </t>
  </si>
  <si>
    <t xml:space="preserve">TAMANAR  </t>
  </si>
  <si>
    <t>AZILAL</t>
  </si>
  <si>
    <t xml:space="preserve">DEMNATE  </t>
  </si>
  <si>
    <t xml:space="preserve">LAATTAOUIA  </t>
  </si>
  <si>
    <t xml:space="preserve">RICH  </t>
  </si>
  <si>
    <t>TAMSAMANE</t>
  </si>
  <si>
    <t xml:space="preserve">BAB BERRED  </t>
  </si>
  <si>
    <t>EL BOROUJ</t>
  </si>
  <si>
    <t xml:space="preserve">LALLA MIMOUNA  </t>
  </si>
  <si>
    <t xml:space="preserve">RISSANI  </t>
  </si>
  <si>
    <t xml:space="preserve">TATA  </t>
  </si>
  <si>
    <t xml:space="preserve">BAB TAZA </t>
  </si>
  <si>
    <t xml:space="preserve">EL GARA  </t>
  </si>
  <si>
    <t xml:space="preserve">ROMMANI  </t>
  </si>
  <si>
    <t xml:space="preserve">TAZNAKHT </t>
  </si>
  <si>
    <t>BENI DRAR</t>
  </si>
  <si>
    <t xml:space="preserve">EL HAJEB </t>
  </si>
  <si>
    <t>MARTIL</t>
  </si>
  <si>
    <t xml:space="preserve">SABAA AIYOUN </t>
  </si>
  <si>
    <t xml:space="preserve">TINEJDAD </t>
  </si>
  <si>
    <t xml:space="preserve">BIOUGRA  </t>
  </si>
  <si>
    <t xml:space="preserve">EL KEBAB </t>
  </si>
  <si>
    <t>MEDIOUNA</t>
  </si>
  <si>
    <t xml:space="preserve">SAIDIA </t>
  </si>
  <si>
    <t xml:space="preserve">TISSA </t>
  </si>
  <si>
    <t xml:space="preserve">BIR JDID </t>
  </si>
  <si>
    <t xml:space="preserve">EL KSIBA </t>
  </si>
  <si>
    <t xml:space="preserve">MISSOUR  </t>
  </si>
  <si>
    <t xml:space="preserve">SEBT GZOULA </t>
  </si>
  <si>
    <t xml:space="preserve">TIZI OUSLI  </t>
  </si>
  <si>
    <t>BNI BOUAYACH</t>
  </si>
  <si>
    <t>ES-SEMARA</t>
  </si>
  <si>
    <t xml:space="preserve">MOULAY BOUAZZA </t>
  </si>
  <si>
    <t>SIDI ALLAL TAZI</t>
  </si>
  <si>
    <t xml:space="preserve">TLATA AKHSASS  </t>
  </si>
  <si>
    <t xml:space="preserve">BOUARFA  </t>
  </si>
  <si>
    <t xml:space="preserve">FARKHANA </t>
  </si>
  <si>
    <t xml:space="preserve">MOULAY YACOUB </t>
  </si>
  <si>
    <t xml:space="preserve">SIDI BOUKNADEL </t>
  </si>
  <si>
    <t xml:space="preserve">ZAOUIAT CHEIKH </t>
  </si>
  <si>
    <t xml:space="preserve">BOUDINAR </t>
  </si>
  <si>
    <t>FIGUIG</t>
  </si>
  <si>
    <t>M'RIRT</t>
  </si>
  <si>
    <t>BOUFAKRANE</t>
  </si>
  <si>
    <t xml:space="preserve">GOULMIMA </t>
  </si>
  <si>
    <t xml:space="preserve">MY DRISS ZERHOUNE </t>
  </si>
  <si>
    <t xml:space="preserve">SIDI HAJJAJ </t>
  </si>
  <si>
    <t>Sous Total</t>
  </si>
  <si>
    <t>(1) Localités où sont implantés au moins trois établissements bancaires</t>
  </si>
  <si>
    <t>AGDZ</t>
  </si>
  <si>
    <t>AIN HARROUDA</t>
  </si>
  <si>
    <t>IAAZZANENE</t>
  </si>
  <si>
    <t>IMOUZZER-KANDAR</t>
  </si>
  <si>
    <t>KHNICHET</t>
  </si>
  <si>
    <t>LAAOUNATE</t>
  </si>
  <si>
    <t>LOUALIDIA</t>
  </si>
  <si>
    <t>Ventilation par localités (1) des comptes de dépôt de l'ensemble des banques</t>
  </si>
  <si>
    <t>Autres localités (2)</t>
  </si>
  <si>
    <t>(2) Localités où sont implantées moins de trois établissements bancaires (voir liste en annexe)</t>
  </si>
  <si>
    <t>(2) Liste des localités où sont implantés moins de trois établissements bancaires</t>
  </si>
  <si>
    <t xml:space="preserve">(Montants en milliers de dirhams) </t>
  </si>
  <si>
    <t>AGUELMOUS</t>
  </si>
  <si>
    <t>TARGUISTE</t>
  </si>
  <si>
    <t>RAS AL MA</t>
  </si>
  <si>
    <r>
      <t xml:space="preserve">              BA</t>
    </r>
    <r>
      <rPr>
        <b/>
        <u val="single"/>
        <sz val="9"/>
        <rFont val="Arial"/>
        <family val="2"/>
      </rPr>
      <t>NK AL-MAGH</t>
    </r>
    <r>
      <rPr>
        <b/>
        <sz val="9"/>
        <rFont val="Arial"/>
        <family val="2"/>
      </rPr>
      <t>RIB</t>
    </r>
  </si>
  <si>
    <r>
      <t>Direc</t>
    </r>
    <r>
      <rPr>
        <b/>
        <u val="single"/>
        <sz val="9"/>
        <rFont val="Arial"/>
        <family val="2"/>
      </rPr>
      <t>tion de la Supervision Ban</t>
    </r>
    <r>
      <rPr>
        <b/>
        <sz val="9"/>
        <rFont val="Arial"/>
        <family val="2"/>
      </rPr>
      <t>caire</t>
    </r>
  </si>
  <si>
    <t>A fin décembre 2004</t>
  </si>
  <si>
    <t xml:space="preserve">AGADIR                                                      </t>
  </si>
  <si>
    <t xml:space="preserve">AHFIR                                                       </t>
  </si>
  <si>
    <t xml:space="preserve">AIN TAOUJDATE                                               </t>
  </si>
  <si>
    <t xml:space="preserve">AIT MELLOUL                                                 </t>
  </si>
  <si>
    <t xml:space="preserve">AKNOUL                                                      </t>
  </si>
  <si>
    <t xml:space="preserve">AL HOCEIMA                                                  </t>
  </si>
  <si>
    <t xml:space="preserve">ASILAH                                                      </t>
  </si>
  <si>
    <t xml:space="preserve">AZEMMOUR                                                    </t>
  </si>
  <si>
    <t xml:space="preserve">AZROU                                                       </t>
  </si>
  <si>
    <t xml:space="preserve">BEN AHMED                                                   </t>
  </si>
  <si>
    <t xml:space="preserve">BEN GUERIR                                                  </t>
  </si>
  <si>
    <t xml:space="preserve">BEN SLIMANE                                                 </t>
  </si>
  <si>
    <t xml:space="preserve">BENI ANSAR                                                  </t>
  </si>
  <si>
    <t xml:space="preserve">BENI MELLAL                                                 </t>
  </si>
  <si>
    <t xml:space="preserve">BERKANE                                                     </t>
  </si>
  <si>
    <t xml:space="preserve">BERRECHID                                                   </t>
  </si>
  <si>
    <t xml:space="preserve">BOUZNIKA                                                    </t>
  </si>
  <si>
    <t xml:space="preserve">CASABLANCA                                                  </t>
  </si>
  <si>
    <t xml:space="preserve">CHEFCHAOUEN                                                 </t>
  </si>
  <si>
    <t xml:space="preserve">DAKHLA                                                      </t>
  </si>
  <si>
    <t xml:space="preserve">DCHEIRA                                                     </t>
  </si>
  <si>
    <t xml:space="preserve">DRIOUCH                                                     </t>
  </si>
  <si>
    <t xml:space="preserve">EL JADIDA                                                   </t>
  </si>
  <si>
    <t xml:space="preserve">EL KELAA DES SRARHNA                                        </t>
  </si>
  <si>
    <t xml:space="preserve">EL KELAA M'GOUNA                                            </t>
  </si>
  <si>
    <t xml:space="preserve">EL-AIOUN                                                    </t>
  </si>
  <si>
    <t xml:space="preserve">ERFOUD                                                      </t>
  </si>
  <si>
    <t xml:space="preserve">ERRACHIDIA                                                  </t>
  </si>
  <si>
    <t xml:space="preserve">ESSAOUIRA                                                   </t>
  </si>
  <si>
    <t xml:space="preserve">FES                                                         </t>
  </si>
  <si>
    <t xml:space="preserve">FKIH BEN SALAH                                              </t>
  </si>
  <si>
    <t xml:space="preserve">FNIDEK                                                      </t>
  </si>
  <si>
    <t xml:space="preserve">GUELMIM                                                     </t>
  </si>
  <si>
    <t xml:space="preserve">GUERCIF                                                     </t>
  </si>
  <si>
    <t xml:space="preserve">INEZGANE                                                    </t>
  </si>
  <si>
    <t xml:space="preserve">KASBA TADLA                                                 </t>
  </si>
  <si>
    <t xml:space="preserve">KENITRA                                                     </t>
  </si>
  <si>
    <t xml:space="preserve">KHEMISSET                                                   </t>
  </si>
  <si>
    <t xml:space="preserve">KHENIFRA                                                    </t>
  </si>
  <si>
    <t xml:space="preserve">KHOURIBGA                                                   </t>
  </si>
  <si>
    <t xml:space="preserve">KSAR EL KEBIR                                               </t>
  </si>
  <si>
    <t xml:space="preserve">LAAYOUNE                                                    </t>
  </si>
  <si>
    <t xml:space="preserve">LARACHE                                                     </t>
  </si>
  <si>
    <t xml:space="preserve">MARRAKECH                                                   </t>
  </si>
  <si>
    <t xml:space="preserve">MASSA                                                       </t>
  </si>
  <si>
    <t xml:space="preserve">M'DIQ                                                       </t>
  </si>
  <si>
    <t xml:space="preserve">MECHRA BEL KSIRI                                            </t>
  </si>
  <si>
    <t xml:space="preserve">MEKNES                                                      </t>
  </si>
  <si>
    <t xml:space="preserve">MIDAR                                                       </t>
  </si>
  <si>
    <t xml:space="preserve">MIDELT                                                      </t>
  </si>
  <si>
    <t xml:space="preserve">MOHAMMEDIA                                                  </t>
  </si>
  <si>
    <t xml:space="preserve">MONTE ARUIT                                                 </t>
  </si>
  <si>
    <t xml:space="preserve">NADOR                                                       </t>
  </si>
  <si>
    <t xml:space="preserve">OUARZAZATE                                                  </t>
  </si>
  <si>
    <t xml:space="preserve">OUAZZANE                                                    </t>
  </si>
  <si>
    <t xml:space="preserve">OUED ZEM                                                    </t>
  </si>
  <si>
    <t xml:space="preserve">OUJDA                                                       </t>
  </si>
  <si>
    <t xml:space="preserve">OULAD TEIMA                                                 </t>
  </si>
  <si>
    <t xml:space="preserve">RABAT                                                       </t>
  </si>
  <si>
    <t xml:space="preserve">SAFI                                                        </t>
  </si>
  <si>
    <t xml:space="preserve">SALE                                                        </t>
  </si>
  <si>
    <t xml:space="preserve">SEBT OULAD NEMMA                                            </t>
  </si>
  <si>
    <t xml:space="preserve">SEFROU                                                      </t>
  </si>
  <si>
    <t xml:space="preserve">SELOUANE                                                    </t>
  </si>
  <si>
    <t xml:space="preserve">SETTAT                                                      </t>
  </si>
  <si>
    <t xml:space="preserve">SIDI BENNOUR                                                </t>
  </si>
  <si>
    <t xml:space="preserve">SIDI KACEM                                                  </t>
  </si>
  <si>
    <t xml:space="preserve">SIDI SLIMANE                                                </t>
  </si>
  <si>
    <t xml:space="preserve">SIDI YAHIA EL RHARB                                         </t>
  </si>
  <si>
    <t xml:space="preserve">SOUK ARBAA EL RHARB                                         </t>
  </si>
  <si>
    <t xml:space="preserve">TAN TAN                                                     </t>
  </si>
  <si>
    <t xml:space="preserve">TANGER                                                      </t>
  </si>
  <si>
    <t xml:space="preserve">TAOUNATE                                                    </t>
  </si>
  <si>
    <t xml:space="preserve">TAOURIRT                                                    </t>
  </si>
  <si>
    <t xml:space="preserve">TAROUDANNT                                                  </t>
  </si>
  <si>
    <t xml:space="preserve">TAZA                                                        </t>
  </si>
  <si>
    <t xml:space="preserve">TEMARA                                                      </t>
  </si>
  <si>
    <t xml:space="preserve">TETOUAN                                                     </t>
  </si>
  <si>
    <t xml:space="preserve">TIFLET                                                      </t>
  </si>
  <si>
    <t xml:space="preserve">TINEGHIR                                                    </t>
  </si>
  <si>
    <t xml:space="preserve">TIZNIT                                                      </t>
  </si>
  <si>
    <t xml:space="preserve">YOUSSOUFIA                                                  </t>
  </si>
  <si>
    <t xml:space="preserve">ZAGORA                                                      </t>
  </si>
  <si>
    <t xml:space="preserve">ZAIO                                                        </t>
  </si>
  <si>
    <t xml:space="preserve">ZEGANGANE                                                   </t>
  </si>
  <si>
    <t>BEN TIB</t>
  </si>
  <si>
    <t>IMZOUREN</t>
  </si>
  <si>
    <t>KSAR SEGHIR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</si>
</sst>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0" fillId="0" borderId="2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3" fontId="4" fillId="0" borderId="1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showGridLines="0" workbookViewId="0" topLeftCell="A1">
      <selection activeCell="C100" sqref="C100:N100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5" t="s">
        <v>228</v>
      </c>
      <c r="B1" s="45"/>
      <c r="C1" s="45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5" t="s">
        <v>229</v>
      </c>
      <c r="B2" s="45"/>
      <c r="C2" s="4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47"/>
      <c r="B3" s="4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49" t="s">
        <v>220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2" customFormat="1" ht="18" customHeight="1">
      <c r="A6" s="49" t="s">
        <v>230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0" t="s">
        <v>224</v>
      </c>
      <c r="O8" s="50"/>
      <c r="P8" s="50"/>
    </row>
    <row r="9" spans="1:16" s="3" customFormat="1" ht="15" customHeight="1">
      <c r="A9" s="51" t="s">
        <v>88</v>
      </c>
      <c r="B9" s="51" t="s">
        <v>89</v>
      </c>
      <c r="C9" s="51" t="s">
        <v>90</v>
      </c>
      <c r="D9" s="51"/>
      <c r="E9" s="51"/>
      <c r="F9" s="51"/>
      <c r="G9" s="51"/>
      <c r="H9" s="51"/>
      <c r="I9" s="51" t="s">
        <v>91</v>
      </c>
      <c r="J9" s="51"/>
      <c r="K9" s="51"/>
      <c r="L9" s="51"/>
      <c r="M9" s="51"/>
      <c r="N9" s="51"/>
      <c r="O9" s="51" t="s">
        <v>92</v>
      </c>
      <c r="P9" s="51"/>
    </row>
    <row r="10" spans="1:16" s="3" customFormat="1" ht="15" customHeight="1">
      <c r="A10" s="51"/>
      <c r="B10" s="51"/>
      <c r="C10" s="51" t="s">
        <v>93</v>
      </c>
      <c r="D10" s="51"/>
      <c r="E10" s="51" t="s">
        <v>94</v>
      </c>
      <c r="F10" s="51"/>
      <c r="G10" s="51"/>
      <c r="H10" s="51"/>
      <c r="I10" s="51" t="s">
        <v>93</v>
      </c>
      <c r="J10" s="51"/>
      <c r="K10" s="51" t="s">
        <v>94</v>
      </c>
      <c r="L10" s="51"/>
      <c r="M10" s="51"/>
      <c r="N10" s="51"/>
      <c r="O10" s="51"/>
      <c r="P10" s="51"/>
    </row>
    <row r="11" spans="1:16" s="3" customFormat="1" ht="25.5" customHeight="1">
      <c r="A11" s="51"/>
      <c r="B11" s="51"/>
      <c r="C11" s="51"/>
      <c r="D11" s="51"/>
      <c r="E11" s="51" t="s">
        <v>95</v>
      </c>
      <c r="F11" s="51"/>
      <c r="G11" s="51" t="s">
        <v>96</v>
      </c>
      <c r="H11" s="51"/>
      <c r="I11" s="51"/>
      <c r="J11" s="51"/>
      <c r="K11" s="51" t="s">
        <v>95</v>
      </c>
      <c r="L11" s="51"/>
      <c r="M11" s="51" t="s">
        <v>96</v>
      </c>
      <c r="N11" s="51"/>
      <c r="O11" s="51"/>
      <c r="P11" s="51"/>
    </row>
    <row r="12" spans="1:16" s="3" customFormat="1" ht="15" customHeight="1">
      <c r="A12" s="51"/>
      <c r="B12" s="51"/>
      <c r="C12" s="9" t="s">
        <v>97</v>
      </c>
      <c r="D12" s="9" t="s">
        <v>98</v>
      </c>
      <c r="E12" s="9" t="s">
        <v>97</v>
      </c>
      <c r="F12" s="9" t="s">
        <v>98</v>
      </c>
      <c r="G12" s="9" t="s">
        <v>97</v>
      </c>
      <c r="H12" s="9" t="s">
        <v>98</v>
      </c>
      <c r="I12" s="9" t="s">
        <v>97</v>
      </c>
      <c r="J12" s="9" t="s">
        <v>98</v>
      </c>
      <c r="K12" s="9" t="s">
        <v>97</v>
      </c>
      <c r="L12" s="9" t="s">
        <v>98</v>
      </c>
      <c r="M12" s="9" t="s">
        <v>97</v>
      </c>
      <c r="N12" s="9" t="s">
        <v>98</v>
      </c>
      <c r="O12" s="9" t="s">
        <v>97</v>
      </c>
      <c r="P12" s="9" t="s">
        <v>98</v>
      </c>
    </row>
    <row r="13" spans="1:16" s="4" customFormat="1" ht="15.75" customHeight="1">
      <c r="A13" s="20" t="s">
        <v>0</v>
      </c>
      <c r="B13" s="10" t="s">
        <v>231</v>
      </c>
      <c r="C13" s="28">
        <v>96892</v>
      </c>
      <c r="D13" s="28">
        <v>2325092</v>
      </c>
      <c r="E13" s="28">
        <v>22028</v>
      </c>
      <c r="F13" s="28">
        <v>855668</v>
      </c>
      <c r="G13" s="28">
        <v>2453</v>
      </c>
      <c r="H13" s="28">
        <v>87310</v>
      </c>
      <c r="I13" s="28">
        <v>38</v>
      </c>
      <c r="J13" s="28">
        <v>12098</v>
      </c>
      <c r="K13" s="28">
        <v>66</v>
      </c>
      <c r="L13" s="28">
        <v>2935</v>
      </c>
      <c r="M13" s="28">
        <v>8</v>
      </c>
      <c r="N13" s="28">
        <v>886</v>
      </c>
      <c r="O13" s="28">
        <f>C13+E13+G13+I13+K13+M13</f>
        <v>121485</v>
      </c>
      <c r="P13" s="28">
        <f>D13+F13+H13+J13+L13+N13</f>
        <v>3283989</v>
      </c>
    </row>
    <row r="14" spans="1:16" s="4" customFormat="1" ht="15.75" customHeight="1">
      <c r="A14" s="21" t="s">
        <v>1</v>
      </c>
      <c r="B14" s="11" t="s">
        <v>232</v>
      </c>
      <c r="C14" s="29">
        <v>4847</v>
      </c>
      <c r="D14" s="29">
        <v>99817</v>
      </c>
      <c r="E14" s="29">
        <v>5485</v>
      </c>
      <c r="F14" s="29">
        <v>200685</v>
      </c>
      <c r="G14" s="29">
        <v>36</v>
      </c>
      <c r="H14" s="29">
        <v>1421</v>
      </c>
      <c r="I14" s="29">
        <v>0</v>
      </c>
      <c r="J14" s="29">
        <v>0</v>
      </c>
      <c r="K14" s="29">
        <v>2</v>
      </c>
      <c r="L14" s="29">
        <v>32</v>
      </c>
      <c r="M14" s="29">
        <v>0</v>
      </c>
      <c r="N14" s="29">
        <v>0</v>
      </c>
      <c r="O14" s="29">
        <f aca="true" t="shared" si="0" ref="O14:P76">C14+E14+G14+I14+K14+M14</f>
        <v>10370</v>
      </c>
      <c r="P14" s="29">
        <f t="shared" si="0"/>
        <v>301955</v>
      </c>
    </row>
    <row r="15" spans="1:16" s="4" customFormat="1" ht="15.75" customHeight="1">
      <c r="A15" s="21" t="s">
        <v>2</v>
      </c>
      <c r="B15" s="11" t="s">
        <v>233</v>
      </c>
      <c r="C15" s="29">
        <v>4601</v>
      </c>
      <c r="D15" s="29">
        <v>71434</v>
      </c>
      <c r="E15" s="29">
        <v>2221</v>
      </c>
      <c r="F15" s="29">
        <v>96215</v>
      </c>
      <c r="G15" s="29">
        <v>2</v>
      </c>
      <c r="H15" s="29">
        <v>10</v>
      </c>
      <c r="I15" s="29">
        <v>0</v>
      </c>
      <c r="J15" s="29">
        <v>0</v>
      </c>
      <c r="K15" s="29">
        <v>1</v>
      </c>
      <c r="L15" s="29">
        <v>1</v>
      </c>
      <c r="M15" s="29">
        <v>0</v>
      </c>
      <c r="N15" s="29">
        <v>0</v>
      </c>
      <c r="O15" s="29">
        <f t="shared" si="0"/>
        <v>6825</v>
      </c>
      <c r="P15" s="29">
        <f t="shared" si="0"/>
        <v>167660</v>
      </c>
    </row>
    <row r="16" spans="1:16" s="4" customFormat="1" ht="15.75" customHeight="1">
      <c r="A16" s="21" t="s">
        <v>3</v>
      </c>
      <c r="B16" s="11" t="s">
        <v>234</v>
      </c>
      <c r="C16" s="29">
        <v>16043</v>
      </c>
      <c r="D16" s="29">
        <v>406292</v>
      </c>
      <c r="E16" s="29">
        <v>4691</v>
      </c>
      <c r="F16" s="29">
        <v>190280</v>
      </c>
      <c r="G16" s="29">
        <v>26</v>
      </c>
      <c r="H16" s="29">
        <v>1134</v>
      </c>
      <c r="I16" s="29">
        <v>1</v>
      </c>
      <c r="J16" s="29">
        <v>2</v>
      </c>
      <c r="K16" s="29">
        <v>3</v>
      </c>
      <c r="L16" s="29">
        <v>962</v>
      </c>
      <c r="M16" s="29">
        <v>0</v>
      </c>
      <c r="N16" s="29">
        <v>0</v>
      </c>
      <c r="O16" s="29">
        <f t="shared" si="0"/>
        <v>20764</v>
      </c>
      <c r="P16" s="29">
        <f t="shared" si="0"/>
        <v>598670</v>
      </c>
    </row>
    <row r="17" spans="1:16" s="4" customFormat="1" ht="15.75" customHeight="1">
      <c r="A17" s="21" t="s">
        <v>4</v>
      </c>
      <c r="B17" s="11" t="s">
        <v>235</v>
      </c>
      <c r="C17" s="29">
        <v>1391</v>
      </c>
      <c r="D17" s="29">
        <v>18213</v>
      </c>
      <c r="E17" s="29">
        <v>3111</v>
      </c>
      <c r="F17" s="29">
        <v>157553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4502</v>
      </c>
      <c r="P17" s="29">
        <f t="shared" si="0"/>
        <v>175766</v>
      </c>
    </row>
    <row r="18" spans="1:16" s="4" customFormat="1" ht="15.75" customHeight="1">
      <c r="A18" s="21" t="s">
        <v>5</v>
      </c>
      <c r="B18" s="11" t="s">
        <v>236</v>
      </c>
      <c r="C18" s="29">
        <v>15359</v>
      </c>
      <c r="D18" s="29">
        <v>340953</v>
      </c>
      <c r="E18" s="29">
        <v>22170</v>
      </c>
      <c r="F18" s="29">
        <v>1198944</v>
      </c>
      <c r="G18" s="29">
        <v>44</v>
      </c>
      <c r="H18" s="29">
        <v>2078</v>
      </c>
      <c r="I18" s="29">
        <v>1</v>
      </c>
      <c r="J18" s="29">
        <v>322</v>
      </c>
      <c r="K18" s="29">
        <v>6</v>
      </c>
      <c r="L18" s="29">
        <v>3069</v>
      </c>
      <c r="M18" s="29">
        <v>0</v>
      </c>
      <c r="N18" s="29">
        <v>0</v>
      </c>
      <c r="O18" s="29">
        <f t="shared" si="0"/>
        <v>37580</v>
      </c>
      <c r="P18" s="29">
        <f t="shared" si="0"/>
        <v>1545366</v>
      </c>
    </row>
    <row r="19" spans="1:16" s="4" customFormat="1" ht="15.75" customHeight="1">
      <c r="A19" s="21" t="s">
        <v>6</v>
      </c>
      <c r="B19" s="11" t="s">
        <v>237</v>
      </c>
      <c r="C19" s="29">
        <v>5157</v>
      </c>
      <c r="D19" s="29">
        <v>92925</v>
      </c>
      <c r="E19" s="29">
        <v>3901</v>
      </c>
      <c r="F19" s="29">
        <v>136639</v>
      </c>
      <c r="G19" s="29">
        <v>234</v>
      </c>
      <c r="H19" s="29">
        <v>3658</v>
      </c>
      <c r="I19" s="29">
        <v>0</v>
      </c>
      <c r="J19" s="29">
        <v>0</v>
      </c>
      <c r="K19" s="29">
        <v>6</v>
      </c>
      <c r="L19" s="29">
        <v>1160</v>
      </c>
      <c r="M19" s="29">
        <v>0</v>
      </c>
      <c r="N19" s="29">
        <v>0</v>
      </c>
      <c r="O19" s="29">
        <f t="shared" si="0"/>
        <v>9298</v>
      </c>
      <c r="P19" s="29">
        <f t="shared" si="0"/>
        <v>234382</v>
      </c>
    </row>
    <row r="20" spans="1:16" s="4" customFormat="1" ht="15.75" customHeight="1">
      <c r="A20" s="21" t="s">
        <v>7</v>
      </c>
      <c r="B20" s="11" t="s">
        <v>238</v>
      </c>
      <c r="C20" s="29">
        <v>5365</v>
      </c>
      <c r="D20" s="29">
        <v>60131</v>
      </c>
      <c r="E20" s="29">
        <v>773</v>
      </c>
      <c r="F20" s="29">
        <v>25137</v>
      </c>
      <c r="G20" s="29">
        <v>35</v>
      </c>
      <c r="H20" s="29">
        <v>133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 t="shared" si="0"/>
        <v>6173</v>
      </c>
      <c r="P20" s="29">
        <f t="shared" si="0"/>
        <v>85401</v>
      </c>
    </row>
    <row r="21" spans="1:16" s="4" customFormat="1" ht="15.75" customHeight="1">
      <c r="A21" s="21" t="s">
        <v>8</v>
      </c>
      <c r="B21" s="11" t="s">
        <v>239</v>
      </c>
      <c r="C21" s="29">
        <v>6867</v>
      </c>
      <c r="D21" s="29">
        <v>101437</v>
      </c>
      <c r="E21" s="29">
        <v>3412</v>
      </c>
      <c r="F21" s="29">
        <v>79841</v>
      </c>
      <c r="G21" s="29">
        <v>17</v>
      </c>
      <c r="H21" s="29">
        <v>1172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10296</v>
      </c>
      <c r="P21" s="29">
        <f t="shared" si="0"/>
        <v>182450</v>
      </c>
    </row>
    <row r="22" spans="1:16" s="4" customFormat="1" ht="15.75" customHeight="1">
      <c r="A22" s="21" t="s">
        <v>9</v>
      </c>
      <c r="B22" s="11" t="s">
        <v>240</v>
      </c>
      <c r="C22" s="29">
        <v>3958</v>
      </c>
      <c r="D22" s="29">
        <v>71644</v>
      </c>
      <c r="E22" s="29">
        <v>2235</v>
      </c>
      <c r="F22" s="29">
        <v>78620</v>
      </c>
      <c r="G22" s="29">
        <v>9</v>
      </c>
      <c r="H22" s="29">
        <v>11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6202</v>
      </c>
      <c r="P22" s="29">
        <f t="shared" si="0"/>
        <v>150275</v>
      </c>
    </row>
    <row r="23" spans="1:16" s="4" customFormat="1" ht="15.75" customHeight="1">
      <c r="A23" s="21" t="s">
        <v>10</v>
      </c>
      <c r="B23" s="11" t="s">
        <v>241</v>
      </c>
      <c r="C23" s="29">
        <v>6876</v>
      </c>
      <c r="D23" s="29">
        <v>64132</v>
      </c>
      <c r="E23" s="29">
        <v>504</v>
      </c>
      <c r="F23" s="29">
        <v>13953</v>
      </c>
      <c r="G23" s="29">
        <v>1</v>
      </c>
      <c r="H23" s="29">
        <v>1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7381</v>
      </c>
      <c r="P23" s="29">
        <f t="shared" si="0"/>
        <v>78086</v>
      </c>
    </row>
    <row r="24" spans="1:16" s="4" customFormat="1" ht="15.75" customHeight="1">
      <c r="A24" s="21" t="s">
        <v>11</v>
      </c>
      <c r="B24" s="11" t="s">
        <v>242</v>
      </c>
      <c r="C24" s="29">
        <v>7254</v>
      </c>
      <c r="D24" s="29">
        <v>109159</v>
      </c>
      <c r="E24" s="29">
        <v>2296</v>
      </c>
      <c r="F24" s="29">
        <v>56010</v>
      </c>
      <c r="G24" s="29">
        <v>20</v>
      </c>
      <c r="H24" s="29">
        <v>204</v>
      </c>
      <c r="I24" s="29">
        <v>0</v>
      </c>
      <c r="J24" s="29">
        <v>0</v>
      </c>
      <c r="K24" s="29">
        <v>2</v>
      </c>
      <c r="L24" s="29">
        <v>2</v>
      </c>
      <c r="M24" s="29">
        <v>0</v>
      </c>
      <c r="N24" s="29">
        <v>0</v>
      </c>
      <c r="O24" s="29">
        <f t="shared" si="0"/>
        <v>9572</v>
      </c>
      <c r="P24" s="29">
        <f t="shared" si="0"/>
        <v>165375</v>
      </c>
    </row>
    <row r="25" spans="1:16" s="4" customFormat="1" ht="15.75" customHeight="1">
      <c r="A25" s="21" t="s">
        <v>12</v>
      </c>
      <c r="B25" s="11" t="s">
        <v>243</v>
      </c>
      <c r="C25" s="29">
        <v>3873</v>
      </c>
      <c r="D25" s="29">
        <v>183848</v>
      </c>
      <c r="E25" s="29">
        <v>1636</v>
      </c>
      <c r="F25" s="29">
        <v>121248</v>
      </c>
      <c r="G25" s="29">
        <v>28</v>
      </c>
      <c r="H25" s="29">
        <v>421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5537</v>
      </c>
      <c r="P25" s="29">
        <f t="shared" si="0"/>
        <v>305517</v>
      </c>
    </row>
    <row r="26" spans="1:16" s="4" customFormat="1" ht="15.75" customHeight="1">
      <c r="A26" s="21" t="s">
        <v>13</v>
      </c>
      <c r="B26" s="11" t="s">
        <v>244</v>
      </c>
      <c r="C26" s="29">
        <v>33231</v>
      </c>
      <c r="D26" s="29">
        <v>787720</v>
      </c>
      <c r="E26" s="29">
        <v>18551</v>
      </c>
      <c r="F26" s="29">
        <v>649452</v>
      </c>
      <c r="G26" s="29">
        <v>72</v>
      </c>
      <c r="H26" s="29">
        <v>2630</v>
      </c>
      <c r="I26" s="29">
        <v>1</v>
      </c>
      <c r="J26" s="29">
        <v>2</v>
      </c>
      <c r="K26" s="29">
        <v>4</v>
      </c>
      <c r="L26" s="29">
        <v>133</v>
      </c>
      <c r="M26" s="29">
        <v>0</v>
      </c>
      <c r="N26" s="29">
        <v>0</v>
      </c>
      <c r="O26" s="29">
        <f t="shared" si="0"/>
        <v>51859</v>
      </c>
      <c r="P26" s="29">
        <f t="shared" si="0"/>
        <v>1439937</v>
      </c>
    </row>
    <row r="27" spans="1:16" s="4" customFormat="1" ht="15.75" customHeight="1">
      <c r="A27" s="21" t="s">
        <v>14</v>
      </c>
      <c r="B27" s="11" t="s">
        <v>245</v>
      </c>
      <c r="C27" s="29">
        <v>23627</v>
      </c>
      <c r="D27" s="29">
        <v>705016</v>
      </c>
      <c r="E27" s="29">
        <v>33927</v>
      </c>
      <c r="F27" s="29">
        <v>1328413</v>
      </c>
      <c r="G27" s="29">
        <v>117</v>
      </c>
      <c r="H27" s="29">
        <v>2270</v>
      </c>
      <c r="I27" s="29">
        <v>1</v>
      </c>
      <c r="J27" s="29">
        <v>2</v>
      </c>
      <c r="K27" s="29">
        <v>5</v>
      </c>
      <c r="L27" s="29">
        <v>714</v>
      </c>
      <c r="M27" s="29">
        <v>0</v>
      </c>
      <c r="N27" s="29">
        <v>0</v>
      </c>
      <c r="O27" s="29">
        <f t="shared" si="0"/>
        <v>57677</v>
      </c>
      <c r="P27" s="29">
        <f t="shared" si="0"/>
        <v>2036415</v>
      </c>
    </row>
    <row r="28" spans="1:16" s="4" customFormat="1" ht="15.75" customHeight="1">
      <c r="A28" s="21" t="s">
        <v>15</v>
      </c>
      <c r="B28" s="11" t="s">
        <v>246</v>
      </c>
      <c r="C28" s="29">
        <v>15553</v>
      </c>
      <c r="D28" s="29">
        <v>290510</v>
      </c>
      <c r="E28" s="29">
        <v>2997</v>
      </c>
      <c r="F28" s="29">
        <v>101750</v>
      </c>
      <c r="G28" s="29">
        <v>29</v>
      </c>
      <c r="H28" s="29">
        <v>322</v>
      </c>
      <c r="I28" s="29">
        <v>1</v>
      </c>
      <c r="J28" s="29">
        <v>3</v>
      </c>
      <c r="K28" s="29">
        <v>1</v>
      </c>
      <c r="L28" s="29">
        <v>0</v>
      </c>
      <c r="M28" s="29">
        <v>0</v>
      </c>
      <c r="N28" s="29">
        <v>0</v>
      </c>
      <c r="O28" s="29">
        <f t="shared" si="0"/>
        <v>18581</v>
      </c>
      <c r="P28" s="29">
        <f t="shared" si="0"/>
        <v>392585</v>
      </c>
    </row>
    <row r="29" spans="1:16" s="4" customFormat="1" ht="15.75" customHeight="1">
      <c r="A29" s="21" t="s">
        <v>16</v>
      </c>
      <c r="B29" s="11" t="s">
        <v>247</v>
      </c>
      <c r="C29" s="29">
        <v>5201</v>
      </c>
      <c r="D29" s="29">
        <v>99082</v>
      </c>
      <c r="E29" s="29">
        <v>813</v>
      </c>
      <c r="F29" s="29">
        <v>24991</v>
      </c>
      <c r="G29" s="29">
        <v>15</v>
      </c>
      <c r="H29" s="29">
        <v>309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 t="shared" si="0"/>
        <v>6029</v>
      </c>
      <c r="P29" s="29">
        <f t="shared" si="0"/>
        <v>124382</v>
      </c>
    </row>
    <row r="30" spans="1:16" s="4" customFormat="1" ht="15.75" customHeight="1">
      <c r="A30" s="21" t="s">
        <v>17</v>
      </c>
      <c r="B30" s="11" t="s">
        <v>248</v>
      </c>
      <c r="C30" s="29">
        <v>765177</v>
      </c>
      <c r="D30" s="29">
        <v>27832354</v>
      </c>
      <c r="E30" s="29">
        <v>164490</v>
      </c>
      <c r="F30" s="29">
        <v>5496894</v>
      </c>
      <c r="G30" s="29">
        <v>6552</v>
      </c>
      <c r="H30" s="29">
        <v>268494</v>
      </c>
      <c r="I30" s="29">
        <v>1668</v>
      </c>
      <c r="J30" s="29">
        <v>256326</v>
      </c>
      <c r="K30" s="29">
        <v>418</v>
      </c>
      <c r="L30" s="29">
        <v>60379</v>
      </c>
      <c r="M30" s="29">
        <v>435</v>
      </c>
      <c r="N30" s="29">
        <v>51507</v>
      </c>
      <c r="O30" s="29">
        <f t="shared" si="0"/>
        <v>938740</v>
      </c>
      <c r="P30" s="29">
        <f t="shared" si="0"/>
        <v>33965954</v>
      </c>
    </row>
    <row r="31" spans="1:16" s="4" customFormat="1" ht="15.75" customHeight="1">
      <c r="A31" s="21" t="s">
        <v>18</v>
      </c>
      <c r="B31" s="11" t="s">
        <v>249</v>
      </c>
      <c r="C31" s="29">
        <v>7158</v>
      </c>
      <c r="D31" s="29">
        <v>94984</v>
      </c>
      <c r="E31" s="29">
        <v>1259</v>
      </c>
      <c r="F31" s="29">
        <v>41251</v>
      </c>
      <c r="G31" s="29">
        <v>106</v>
      </c>
      <c r="H31" s="29">
        <v>3455</v>
      </c>
      <c r="I31" s="29">
        <v>0</v>
      </c>
      <c r="J31" s="29">
        <v>0</v>
      </c>
      <c r="K31" s="29">
        <v>5</v>
      </c>
      <c r="L31" s="29">
        <v>21</v>
      </c>
      <c r="M31" s="29">
        <v>0</v>
      </c>
      <c r="N31" s="29">
        <v>0</v>
      </c>
      <c r="O31" s="29">
        <f t="shared" si="0"/>
        <v>8528</v>
      </c>
      <c r="P31" s="29">
        <f t="shared" si="0"/>
        <v>139711</v>
      </c>
    </row>
    <row r="32" spans="1:16" s="4" customFormat="1" ht="15.75" customHeight="1">
      <c r="A32" s="21" t="s">
        <v>19</v>
      </c>
      <c r="B32" s="11" t="s">
        <v>250</v>
      </c>
      <c r="C32" s="29">
        <v>11553</v>
      </c>
      <c r="D32" s="29">
        <v>110945</v>
      </c>
      <c r="E32" s="29">
        <v>33</v>
      </c>
      <c r="F32" s="29">
        <v>433</v>
      </c>
      <c r="G32" s="29">
        <v>36</v>
      </c>
      <c r="H32" s="29">
        <v>74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11622</v>
      </c>
      <c r="P32" s="29">
        <f t="shared" si="0"/>
        <v>111452</v>
      </c>
    </row>
    <row r="33" spans="1:16" s="4" customFormat="1" ht="15.75" customHeight="1">
      <c r="A33" s="21" t="s">
        <v>20</v>
      </c>
      <c r="B33" s="11" t="s">
        <v>251</v>
      </c>
      <c r="C33" s="29">
        <v>7918</v>
      </c>
      <c r="D33" s="29">
        <v>86998</v>
      </c>
      <c r="E33" s="29">
        <v>1473</v>
      </c>
      <c r="F33" s="29">
        <v>64814</v>
      </c>
      <c r="G33" s="29">
        <v>12</v>
      </c>
      <c r="H33" s="29">
        <v>619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9403</v>
      </c>
      <c r="P33" s="29">
        <f t="shared" si="0"/>
        <v>152431</v>
      </c>
    </row>
    <row r="34" spans="1:16" s="4" customFormat="1" ht="15.75" customHeight="1">
      <c r="A34" s="21" t="s">
        <v>21</v>
      </c>
      <c r="B34" s="11" t="s">
        <v>252</v>
      </c>
      <c r="C34" s="29">
        <v>2909</v>
      </c>
      <c r="D34" s="29">
        <v>118696</v>
      </c>
      <c r="E34" s="29">
        <v>7244</v>
      </c>
      <c r="F34" s="29">
        <v>538487</v>
      </c>
      <c r="G34" s="29">
        <v>2</v>
      </c>
      <c r="H34" s="29">
        <v>17</v>
      </c>
      <c r="I34" s="29">
        <v>0</v>
      </c>
      <c r="J34" s="29">
        <v>0</v>
      </c>
      <c r="K34" s="29">
        <v>2</v>
      </c>
      <c r="L34" s="29">
        <v>0</v>
      </c>
      <c r="M34" s="29">
        <v>0</v>
      </c>
      <c r="N34" s="29">
        <v>0</v>
      </c>
      <c r="O34" s="29">
        <f t="shared" si="0"/>
        <v>10157</v>
      </c>
      <c r="P34" s="29">
        <f t="shared" si="0"/>
        <v>657200</v>
      </c>
    </row>
    <row r="35" spans="1:16" s="4" customFormat="1" ht="15.75" customHeight="1">
      <c r="A35" s="21" t="s">
        <v>22</v>
      </c>
      <c r="B35" s="11" t="s">
        <v>253</v>
      </c>
      <c r="C35" s="29">
        <v>41193</v>
      </c>
      <c r="D35" s="29">
        <v>727377</v>
      </c>
      <c r="E35" s="29">
        <v>6567</v>
      </c>
      <c r="F35" s="29">
        <v>165632</v>
      </c>
      <c r="G35" s="29">
        <v>254</v>
      </c>
      <c r="H35" s="29">
        <v>8677</v>
      </c>
      <c r="I35" s="29">
        <v>4</v>
      </c>
      <c r="J35" s="29">
        <v>0</v>
      </c>
      <c r="K35" s="29">
        <v>5</v>
      </c>
      <c r="L35" s="29">
        <v>18</v>
      </c>
      <c r="M35" s="29">
        <v>0</v>
      </c>
      <c r="N35" s="29">
        <v>0</v>
      </c>
      <c r="O35" s="29">
        <f t="shared" si="0"/>
        <v>48023</v>
      </c>
      <c r="P35" s="29">
        <f t="shared" si="0"/>
        <v>901704</v>
      </c>
    </row>
    <row r="36" spans="1:16" s="4" customFormat="1" ht="15.75" customHeight="1">
      <c r="A36" s="21" t="s">
        <v>23</v>
      </c>
      <c r="B36" s="11" t="s">
        <v>254</v>
      </c>
      <c r="C36" s="29">
        <v>11921</v>
      </c>
      <c r="D36" s="29">
        <v>180973</v>
      </c>
      <c r="E36" s="29">
        <v>4793</v>
      </c>
      <c r="F36" s="29">
        <v>172771</v>
      </c>
      <c r="G36" s="29">
        <v>15</v>
      </c>
      <c r="H36" s="29">
        <v>47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 t="shared" si="0"/>
        <v>16729</v>
      </c>
      <c r="P36" s="29">
        <f t="shared" si="0"/>
        <v>353791</v>
      </c>
    </row>
    <row r="37" spans="1:16" s="4" customFormat="1" ht="15.75" customHeight="1">
      <c r="A37" s="21" t="s">
        <v>24</v>
      </c>
      <c r="B37" s="11" t="s">
        <v>255</v>
      </c>
      <c r="C37" s="29">
        <v>3894</v>
      </c>
      <c r="D37" s="29">
        <v>49959</v>
      </c>
      <c r="E37" s="29">
        <v>4481</v>
      </c>
      <c r="F37" s="29">
        <v>158959</v>
      </c>
      <c r="G37" s="29">
        <v>1</v>
      </c>
      <c r="H37" s="29">
        <v>0</v>
      </c>
      <c r="I37" s="29">
        <v>0</v>
      </c>
      <c r="J37" s="29">
        <v>0</v>
      </c>
      <c r="K37" s="29">
        <v>1</v>
      </c>
      <c r="L37" s="29">
        <v>17</v>
      </c>
      <c r="M37" s="29">
        <v>0</v>
      </c>
      <c r="N37" s="29">
        <v>0</v>
      </c>
      <c r="O37" s="29">
        <f t="shared" si="0"/>
        <v>8377</v>
      </c>
      <c r="P37" s="29">
        <f t="shared" si="0"/>
        <v>208935</v>
      </c>
    </row>
    <row r="38" spans="1:16" s="4" customFormat="1" ht="15.75" customHeight="1">
      <c r="A38" s="21" t="s">
        <v>25</v>
      </c>
      <c r="B38" s="11" t="s">
        <v>256</v>
      </c>
      <c r="C38" s="29">
        <v>4134</v>
      </c>
      <c r="D38" s="29">
        <v>58610</v>
      </c>
      <c r="E38" s="29">
        <v>4227</v>
      </c>
      <c r="F38" s="29">
        <v>149152</v>
      </c>
      <c r="G38" s="29">
        <v>3</v>
      </c>
      <c r="H38" s="29">
        <v>17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8364</v>
      </c>
      <c r="P38" s="29">
        <f t="shared" si="0"/>
        <v>207779</v>
      </c>
    </row>
    <row r="39" spans="1:16" s="4" customFormat="1" ht="15.75" customHeight="1">
      <c r="A39" s="21" t="s">
        <v>26</v>
      </c>
      <c r="B39" s="11" t="s">
        <v>257</v>
      </c>
      <c r="C39" s="29">
        <v>4241</v>
      </c>
      <c r="D39" s="29">
        <v>54737</v>
      </c>
      <c r="E39" s="29">
        <v>2341</v>
      </c>
      <c r="F39" s="29">
        <v>78208</v>
      </c>
      <c r="G39" s="29">
        <v>17</v>
      </c>
      <c r="H39" s="29">
        <v>206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 t="shared" si="0"/>
        <v>6599</v>
      </c>
      <c r="P39" s="29">
        <f t="shared" si="0"/>
        <v>133151</v>
      </c>
    </row>
    <row r="40" spans="1:16" s="4" customFormat="1" ht="15.75" customHeight="1">
      <c r="A40" s="21" t="s">
        <v>27</v>
      </c>
      <c r="B40" s="11" t="s">
        <v>258</v>
      </c>
      <c r="C40" s="29">
        <v>13153</v>
      </c>
      <c r="D40" s="29">
        <v>163187</v>
      </c>
      <c r="E40" s="29">
        <v>2971</v>
      </c>
      <c r="F40" s="29">
        <v>77398</v>
      </c>
      <c r="G40" s="29">
        <v>20</v>
      </c>
      <c r="H40" s="29">
        <v>2407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16144</v>
      </c>
      <c r="P40" s="29">
        <f t="shared" si="0"/>
        <v>242992</v>
      </c>
    </row>
    <row r="41" spans="1:16" s="4" customFormat="1" ht="15.75" customHeight="1">
      <c r="A41" s="21" t="s">
        <v>28</v>
      </c>
      <c r="B41" s="11" t="s">
        <v>259</v>
      </c>
      <c r="C41" s="29">
        <v>16254</v>
      </c>
      <c r="D41" s="29">
        <v>255635</v>
      </c>
      <c r="E41" s="29">
        <v>2456</v>
      </c>
      <c r="F41" s="29">
        <v>70784</v>
      </c>
      <c r="G41" s="29">
        <v>801</v>
      </c>
      <c r="H41" s="29">
        <v>25234</v>
      </c>
      <c r="I41" s="29">
        <v>1</v>
      </c>
      <c r="J41" s="29">
        <v>25</v>
      </c>
      <c r="K41" s="29">
        <v>17</v>
      </c>
      <c r="L41" s="29">
        <v>861</v>
      </c>
      <c r="M41" s="29">
        <v>0</v>
      </c>
      <c r="N41" s="29">
        <v>0</v>
      </c>
      <c r="O41" s="29">
        <f t="shared" si="0"/>
        <v>19529</v>
      </c>
      <c r="P41" s="29">
        <f t="shared" si="0"/>
        <v>352539</v>
      </c>
    </row>
    <row r="42" spans="1:16" s="4" customFormat="1" ht="15.75" customHeight="1">
      <c r="A42" s="21" t="s">
        <v>29</v>
      </c>
      <c r="B42" s="11" t="s">
        <v>260</v>
      </c>
      <c r="C42" s="29">
        <v>136010</v>
      </c>
      <c r="D42" s="29">
        <v>3384106</v>
      </c>
      <c r="E42" s="29">
        <v>46338</v>
      </c>
      <c r="F42" s="29">
        <v>1596176</v>
      </c>
      <c r="G42" s="29">
        <v>619</v>
      </c>
      <c r="H42" s="29">
        <v>14921</v>
      </c>
      <c r="I42" s="29">
        <v>6</v>
      </c>
      <c r="J42" s="29">
        <v>25</v>
      </c>
      <c r="K42" s="29">
        <v>37</v>
      </c>
      <c r="L42" s="29">
        <v>4540</v>
      </c>
      <c r="M42" s="29">
        <v>13</v>
      </c>
      <c r="N42" s="29">
        <v>10344</v>
      </c>
      <c r="O42" s="29">
        <f t="shared" si="0"/>
        <v>183023</v>
      </c>
      <c r="P42" s="29">
        <f t="shared" si="0"/>
        <v>5010112</v>
      </c>
    </row>
    <row r="43" spans="1:16" s="4" customFormat="1" ht="15.75" customHeight="1">
      <c r="A43" s="21" t="s">
        <v>30</v>
      </c>
      <c r="B43" s="11" t="s">
        <v>261</v>
      </c>
      <c r="C43" s="29">
        <v>10249</v>
      </c>
      <c r="D43" s="29">
        <v>254520</v>
      </c>
      <c r="E43" s="29">
        <v>9730</v>
      </c>
      <c r="F43" s="29">
        <v>447799</v>
      </c>
      <c r="G43" s="29">
        <v>11</v>
      </c>
      <c r="H43" s="29">
        <v>29</v>
      </c>
      <c r="I43" s="29">
        <v>0</v>
      </c>
      <c r="J43" s="29">
        <v>0</v>
      </c>
      <c r="K43" s="29">
        <v>2</v>
      </c>
      <c r="L43" s="29">
        <v>999</v>
      </c>
      <c r="M43" s="29">
        <v>0</v>
      </c>
      <c r="N43" s="29">
        <v>0</v>
      </c>
      <c r="O43" s="29">
        <f t="shared" si="0"/>
        <v>19992</v>
      </c>
      <c r="P43" s="29">
        <f t="shared" si="0"/>
        <v>703347</v>
      </c>
    </row>
    <row r="44" spans="1:16" s="4" customFormat="1" ht="15.75" customHeight="1">
      <c r="A44" s="22" t="s">
        <v>31</v>
      </c>
      <c r="B44" s="12" t="s">
        <v>262</v>
      </c>
      <c r="C44" s="30">
        <v>4513</v>
      </c>
      <c r="D44" s="30">
        <v>223914</v>
      </c>
      <c r="E44" s="30">
        <v>1189</v>
      </c>
      <c r="F44" s="30">
        <v>86730</v>
      </c>
      <c r="G44" s="30">
        <v>29</v>
      </c>
      <c r="H44" s="30">
        <v>5604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f t="shared" si="0"/>
        <v>5731</v>
      </c>
      <c r="P44" s="30">
        <f t="shared" si="0"/>
        <v>316248</v>
      </c>
    </row>
    <row r="45" spans="1:16" s="4" customFormat="1" ht="15.75" customHeight="1">
      <c r="A45" s="21" t="s">
        <v>32</v>
      </c>
      <c r="B45" s="11" t="s">
        <v>263</v>
      </c>
      <c r="C45" s="29">
        <v>15486</v>
      </c>
      <c r="D45" s="29">
        <v>197811</v>
      </c>
      <c r="E45" s="29">
        <v>8251</v>
      </c>
      <c r="F45" s="29">
        <v>252884</v>
      </c>
      <c r="G45" s="29">
        <v>14</v>
      </c>
      <c r="H45" s="29">
        <v>39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0"/>
        <v>23751</v>
      </c>
      <c r="P45" s="29">
        <f t="shared" si="0"/>
        <v>450734</v>
      </c>
    </row>
    <row r="46" spans="1:16" s="4" customFormat="1" ht="15.75" customHeight="1">
      <c r="A46" s="21" t="s">
        <v>33</v>
      </c>
      <c r="B46" s="11" t="s">
        <v>264</v>
      </c>
      <c r="C46" s="29">
        <v>7338</v>
      </c>
      <c r="D46" s="29">
        <v>164969</v>
      </c>
      <c r="E46" s="29">
        <v>7468</v>
      </c>
      <c r="F46" s="29">
        <v>376096</v>
      </c>
      <c r="G46" s="29">
        <v>15</v>
      </c>
      <c r="H46" s="29">
        <v>344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14821</v>
      </c>
      <c r="P46" s="29">
        <f t="shared" si="0"/>
        <v>541409</v>
      </c>
    </row>
    <row r="47" spans="1:16" s="4" customFormat="1" ht="15.75" customHeight="1">
      <c r="A47" s="21" t="s">
        <v>34</v>
      </c>
      <c r="B47" s="11" t="s">
        <v>265</v>
      </c>
      <c r="C47" s="29">
        <v>29189</v>
      </c>
      <c r="D47" s="29">
        <v>605467</v>
      </c>
      <c r="E47" s="29">
        <v>13832</v>
      </c>
      <c r="F47" s="29">
        <v>684457</v>
      </c>
      <c r="G47" s="29">
        <v>35</v>
      </c>
      <c r="H47" s="29">
        <v>517</v>
      </c>
      <c r="I47" s="29">
        <v>1</v>
      </c>
      <c r="J47" s="29">
        <v>102</v>
      </c>
      <c r="K47" s="29">
        <v>2</v>
      </c>
      <c r="L47" s="29">
        <v>632</v>
      </c>
      <c r="M47" s="29">
        <v>0</v>
      </c>
      <c r="N47" s="29">
        <v>0</v>
      </c>
      <c r="O47" s="29">
        <f t="shared" si="0"/>
        <v>43059</v>
      </c>
      <c r="P47" s="29">
        <f t="shared" si="0"/>
        <v>1291175</v>
      </c>
    </row>
    <row r="48" spans="1:16" s="4" customFormat="1" ht="15.75" customHeight="1">
      <c r="A48" s="21" t="s">
        <v>35</v>
      </c>
      <c r="B48" s="11" t="s">
        <v>266</v>
      </c>
      <c r="C48" s="29">
        <v>5328</v>
      </c>
      <c r="D48" s="29">
        <v>73836</v>
      </c>
      <c r="E48" s="29">
        <v>982</v>
      </c>
      <c r="F48" s="29">
        <v>25509</v>
      </c>
      <c r="G48" s="29">
        <v>7</v>
      </c>
      <c r="H48" s="29">
        <v>393</v>
      </c>
      <c r="I48" s="29">
        <v>1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f t="shared" si="0"/>
        <v>6318</v>
      </c>
      <c r="P48" s="29">
        <f t="shared" si="0"/>
        <v>99738</v>
      </c>
    </row>
    <row r="49" spans="1:16" s="4" customFormat="1" ht="15.75" customHeight="1">
      <c r="A49" s="21" t="s">
        <v>36</v>
      </c>
      <c r="B49" s="11" t="s">
        <v>267</v>
      </c>
      <c r="C49" s="29">
        <v>62911</v>
      </c>
      <c r="D49" s="29">
        <v>1183786</v>
      </c>
      <c r="E49" s="29">
        <v>21066</v>
      </c>
      <c r="F49" s="29">
        <v>560241</v>
      </c>
      <c r="G49" s="29">
        <v>378</v>
      </c>
      <c r="H49" s="29">
        <v>9683</v>
      </c>
      <c r="I49" s="29">
        <v>12</v>
      </c>
      <c r="J49" s="29">
        <v>4753</v>
      </c>
      <c r="K49" s="29">
        <v>30</v>
      </c>
      <c r="L49" s="29">
        <v>1337</v>
      </c>
      <c r="M49" s="29">
        <v>0</v>
      </c>
      <c r="N49" s="29">
        <v>0</v>
      </c>
      <c r="O49" s="29">
        <f t="shared" si="0"/>
        <v>84397</v>
      </c>
      <c r="P49" s="29">
        <f t="shared" si="0"/>
        <v>1759800</v>
      </c>
    </row>
    <row r="50" spans="1:16" s="4" customFormat="1" ht="15.75" customHeight="1">
      <c r="A50" s="21" t="s">
        <v>37</v>
      </c>
      <c r="B50" s="11" t="s">
        <v>268</v>
      </c>
      <c r="C50" s="29">
        <v>17597</v>
      </c>
      <c r="D50" s="29">
        <v>231969</v>
      </c>
      <c r="E50" s="29">
        <v>9570</v>
      </c>
      <c r="F50" s="29">
        <v>258542</v>
      </c>
      <c r="G50" s="29">
        <v>31</v>
      </c>
      <c r="H50" s="29">
        <v>1888</v>
      </c>
      <c r="I50" s="29">
        <v>1</v>
      </c>
      <c r="J50" s="29">
        <v>23</v>
      </c>
      <c r="K50" s="29">
        <v>4</v>
      </c>
      <c r="L50" s="29">
        <v>13</v>
      </c>
      <c r="M50" s="29">
        <v>0</v>
      </c>
      <c r="N50" s="29">
        <v>0</v>
      </c>
      <c r="O50" s="29">
        <f t="shared" si="0"/>
        <v>27203</v>
      </c>
      <c r="P50" s="29">
        <f t="shared" si="0"/>
        <v>492435</v>
      </c>
    </row>
    <row r="51" spans="1:16" s="4" customFormat="1" ht="15.75" customHeight="1">
      <c r="A51" s="21" t="s">
        <v>38</v>
      </c>
      <c r="B51" s="11" t="s">
        <v>269</v>
      </c>
      <c r="C51" s="29">
        <v>11228</v>
      </c>
      <c r="D51" s="29">
        <v>148472</v>
      </c>
      <c r="E51" s="29">
        <v>5286</v>
      </c>
      <c r="F51" s="29">
        <v>150603</v>
      </c>
      <c r="G51" s="29">
        <v>46</v>
      </c>
      <c r="H51" s="29">
        <v>535</v>
      </c>
      <c r="I51" s="29">
        <v>0</v>
      </c>
      <c r="J51" s="29">
        <v>0</v>
      </c>
      <c r="K51" s="29">
        <v>1</v>
      </c>
      <c r="L51" s="29">
        <v>25</v>
      </c>
      <c r="M51" s="29">
        <v>0</v>
      </c>
      <c r="N51" s="29">
        <v>0</v>
      </c>
      <c r="O51" s="29">
        <f t="shared" si="0"/>
        <v>16561</v>
      </c>
      <c r="P51" s="29">
        <f t="shared" si="0"/>
        <v>299635</v>
      </c>
    </row>
    <row r="52" spans="1:16" s="4" customFormat="1" ht="15.75" customHeight="1">
      <c r="A52" s="21" t="s">
        <v>39</v>
      </c>
      <c r="B52" s="11" t="s">
        <v>270</v>
      </c>
      <c r="C52" s="29">
        <v>32832</v>
      </c>
      <c r="D52" s="29">
        <v>551313</v>
      </c>
      <c r="E52" s="29">
        <v>14973</v>
      </c>
      <c r="F52" s="29">
        <v>503452</v>
      </c>
      <c r="G52" s="29">
        <v>34</v>
      </c>
      <c r="H52" s="29">
        <v>102</v>
      </c>
      <c r="I52" s="29">
        <v>0</v>
      </c>
      <c r="J52" s="29">
        <v>0</v>
      </c>
      <c r="K52" s="29">
        <v>2</v>
      </c>
      <c r="L52" s="29">
        <v>275</v>
      </c>
      <c r="M52" s="29">
        <v>0</v>
      </c>
      <c r="N52" s="29">
        <v>0</v>
      </c>
      <c r="O52" s="29">
        <f t="shared" si="0"/>
        <v>47841</v>
      </c>
      <c r="P52" s="29">
        <f t="shared" si="0"/>
        <v>1055142</v>
      </c>
    </row>
    <row r="53" spans="1:16" s="4" customFormat="1" ht="15.75" customHeight="1">
      <c r="A53" s="21" t="s">
        <v>40</v>
      </c>
      <c r="B53" s="11" t="s">
        <v>271</v>
      </c>
      <c r="C53" s="29">
        <v>14663</v>
      </c>
      <c r="D53" s="29">
        <v>265909</v>
      </c>
      <c r="E53" s="29">
        <v>5835</v>
      </c>
      <c r="F53" s="29">
        <v>158550</v>
      </c>
      <c r="G53" s="29">
        <v>9</v>
      </c>
      <c r="H53" s="29">
        <v>55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20507</v>
      </c>
      <c r="P53" s="29">
        <f t="shared" si="0"/>
        <v>424514</v>
      </c>
    </row>
    <row r="54" spans="1:16" s="4" customFormat="1" ht="15.75" customHeight="1">
      <c r="A54" s="21" t="s">
        <v>41</v>
      </c>
      <c r="B54" s="11" t="s">
        <v>272</v>
      </c>
      <c r="C54" s="29">
        <v>32128</v>
      </c>
      <c r="D54" s="29">
        <v>383861</v>
      </c>
      <c r="E54" s="29">
        <v>763</v>
      </c>
      <c r="F54" s="29">
        <v>15964</v>
      </c>
      <c r="G54" s="29">
        <v>47</v>
      </c>
      <c r="H54" s="29">
        <v>3052</v>
      </c>
      <c r="I54" s="29">
        <v>0</v>
      </c>
      <c r="J54" s="29">
        <v>0</v>
      </c>
      <c r="K54" s="29">
        <v>1</v>
      </c>
      <c r="L54" s="29">
        <v>0</v>
      </c>
      <c r="M54" s="29">
        <v>0</v>
      </c>
      <c r="N54" s="29">
        <v>0</v>
      </c>
      <c r="O54" s="29">
        <f t="shared" si="0"/>
        <v>32939</v>
      </c>
      <c r="P54" s="29">
        <f t="shared" si="0"/>
        <v>402877</v>
      </c>
    </row>
    <row r="55" spans="1:16" s="4" customFormat="1" ht="15.75" customHeight="1">
      <c r="A55" s="21" t="s">
        <v>42</v>
      </c>
      <c r="B55" s="11" t="s">
        <v>273</v>
      </c>
      <c r="C55" s="29">
        <v>17367</v>
      </c>
      <c r="D55" s="29">
        <v>309444</v>
      </c>
      <c r="E55" s="29">
        <v>11549</v>
      </c>
      <c r="F55" s="29">
        <v>381178</v>
      </c>
      <c r="G55" s="29">
        <v>129</v>
      </c>
      <c r="H55" s="29">
        <v>3702</v>
      </c>
      <c r="I55" s="29">
        <v>2</v>
      </c>
      <c r="J55" s="29">
        <v>119</v>
      </c>
      <c r="K55" s="29">
        <v>12</v>
      </c>
      <c r="L55" s="29">
        <v>408</v>
      </c>
      <c r="M55" s="29">
        <v>0</v>
      </c>
      <c r="N55" s="29">
        <v>0</v>
      </c>
      <c r="O55" s="29">
        <f t="shared" si="0"/>
        <v>29059</v>
      </c>
      <c r="P55" s="29">
        <f t="shared" si="0"/>
        <v>694851</v>
      </c>
    </row>
    <row r="56" spans="1:16" s="4" customFormat="1" ht="15.75" customHeight="1">
      <c r="A56" s="21" t="s">
        <v>43</v>
      </c>
      <c r="B56" s="11" t="s">
        <v>274</v>
      </c>
      <c r="C56" s="29">
        <v>140781</v>
      </c>
      <c r="D56" s="29">
        <v>4332113</v>
      </c>
      <c r="E56" s="29">
        <v>34234</v>
      </c>
      <c r="F56" s="29">
        <v>1053104</v>
      </c>
      <c r="G56" s="29">
        <v>4389</v>
      </c>
      <c r="H56" s="29">
        <v>280261</v>
      </c>
      <c r="I56" s="29">
        <v>81</v>
      </c>
      <c r="J56" s="29">
        <v>7880</v>
      </c>
      <c r="K56" s="29">
        <v>150</v>
      </c>
      <c r="L56" s="29">
        <v>10127</v>
      </c>
      <c r="M56" s="29">
        <v>10</v>
      </c>
      <c r="N56" s="29">
        <v>85</v>
      </c>
      <c r="O56" s="29">
        <f t="shared" si="0"/>
        <v>179645</v>
      </c>
      <c r="P56" s="29">
        <f t="shared" si="0"/>
        <v>5683570</v>
      </c>
    </row>
    <row r="57" spans="1:16" s="4" customFormat="1" ht="15.75" customHeight="1">
      <c r="A57" s="21" t="s">
        <v>44</v>
      </c>
      <c r="B57" s="11" t="s">
        <v>275</v>
      </c>
      <c r="C57" s="29">
        <v>2830</v>
      </c>
      <c r="D57" s="29">
        <v>45229</v>
      </c>
      <c r="E57" s="29">
        <v>1928</v>
      </c>
      <c r="F57" s="29">
        <v>54790</v>
      </c>
      <c r="G57" s="29">
        <v>6</v>
      </c>
      <c r="H57" s="29">
        <v>194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f t="shared" si="0"/>
        <v>4764</v>
      </c>
      <c r="P57" s="29">
        <f t="shared" si="0"/>
        <v>100213</v>
      </c>
    </row>
    <row r="58" spans="1:16" s="4" customFormat="1" ht="15.75" customHeight="1">
      <c r="A58" s="21" t="s">
        <v>45</v>
      </c>
      <c r="B58" s="11" t="s">
        <v>276</v>
      </c>
      <c r="C58" s="29">
        <v>3545</v>
      </c>
      <c r="D58" s="29">
        <v>68327</v>
      </c>
      <c r="E58" s="29">
        <v>761</v>
      </c>
      <c r="F58" s="29">
        <v>31470</v>
      </c>
      <c r="G58" s="29">
        <v>42</v>
      </c>
      <c r="H58" s="29">
        <v>963</v>
      </c>
      <c r="I58" s="29">
        <v>0</v>
      </c>
      <c r="J58" s="29">
        <v>0</v>
      </c>
      <c r="K58" s="29">
        <v>1</v>
      </c>
      <c r="L58" s="29">
        <v>1</v>
      </c>
      <c r="M58" s="29">
        <v>0</v>
      </c>
      <c r="N58" s="29">
        <v>0</v>
      </c>
      <c r="O58" s="29">
        <f t="shared" si="0"/>
        <v>4349</v>
      </c>
      <c r="P58" s="29">
        <f t="shared" si="0"/>
        <v>100761</v>
      </c>
    </row>
    <row r="59" spans="1:16" s="4" customFormat="1" ht="15.75" customHeight="1">
      <c r="A59" s="21" t="s">
        <v>46</v>
      </c>
      <c r="B59" s="11" t="s">
        <v>277</v>
      </c>
      <c r="C59" s="29">
        <v>5079</v>
      </c>
      <c r="D59" s="29">
        <v>57553</v>
      </c>
      <c r="E59" s="29">
        <v>1091</v>
      </c>
      <c r="F59" s="29">
        <v>28596</v>
      </c>
      <c r="G59" s="29">
        <v>5</v>
      </c>
      <c r="H59" s="29">
        <v>183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6175</v>
      </c>
      <c r="P59" s="29">
        <f t="shared" si="0"/>
        <v>86332</v>
      </c>
    </row>
    <row r="60" spans="1:16" s="4" customFormat="1" ht="15.75" customHeight="1">
      <c r="A60" s="21" t="s">
        <v>47</v>
      </c>
      <c r="B60" s="11" t="s">
        <v>278</v>
      </c>
      <c r="C60" s="29">
        <v>90002</v>
      </c>
      <c r="D60" s="29">
        <v>1888349</v>
      </c>
      <c r="E60" s="29">
        <v>54881</v>
      </c>
      <c r="F60" s="29">
        <v>1833527</v>
      </c>
      <c r="G60" s="29">
        <v>498</v>
      </c>
      <c r="H60" s="29">
        <v>7738</v>
      </c>
      <c r="I60" s="29">
        <v>9</v>
      </c>
      <c r="J60" s="29">
        <v>774</v>
      </c>
      <c r="K60" s="29">
        <v>24</v>
      </c>
      <c r="L60" s="29">
        <v>1063</v>
      </c>
      <c r="M60" s="29">
        <v>0</v>
      </c>
      <c r="N60" s="29">
        <v>0</v>
      </c>
      <c r="O60" s="29">
        <f t="shared" si="0"/>
        <v>145414</v>
      </c>
      <c r="P60" s="29">
        <f t="shared" si="0"/>
        <v>3731451</v>
      </c>
    </row>
    <row r="61" spans="1:16" s="4" customFormat="1" ht="15.75" customHeight="1">
      <c r="A61" s="21" t="s">
        <v>48</v>
      </c>
      <c r="B61" s="11" t="s">
        <v>279</v>
      </c>
      <c r="C61" s="29">
        <v>6386</v>
      </c>
      <c r="D61" s="29">
        <v>160241</v>
      </c>
      <c r="E61" s="29">
        <v>12917</v>
      </c>
      <c r="F61" s="29">
        <v>845030</v>
      </c>
      <c r="G61" s="29">
        <v>1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0"/>
        <v>19304</v>
      </c>
      <c r="P61" s="29">
        <f t="shared" si="0"/>
        <v>1005271</v>
      </c>
    </row>
    <row r="62" spans="1:16" s="4" customFormat="1" ht="15.75" customHeight="1">
      <c r="A62" s="21" t="s">
        <v>49</v>
      </c>
      <c r="B62" s="11" t="s">
        <v>280</v>
      </c>
      <c r="C62" s="29">
        <v>6909</v>
      </c>
      <c r="D62" s="29">
        <v>92190</v>
      </c>
      <c r="E62" s="29">
        <v>1051</v>
      </c>
      <c r="F62" s="29">
        <v>28893</v>
      </c>
      <c r="G62" s="29">
        <v>3</v>
      </c>
      <c r="H62" s="29">
        <v>46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0"/>
        <v>7963</v>
      </c>
      <c r="P62" s="29">
        <f t="shared" si="0"/>
        <v>121129</v>
      </c>
    </row>
    <row r="63" spans="1:16" s="4" customFormat="1" ht="15.75" customHeight="1">
      <c r="A63" s="21" t="s">
        <v>50</v>
      </c>
      <c r="B63" s="11" t="s">
        <v>281</v>
      </c>
      <c r="C63" s="29">
        <v>42521</v>
      </c>
      <c r="D63" s="29">
        <v>885800</v>
      </c>
      <c r="E63" s="29">
        <v>13774</v>
      </c>
      <c r="F63" s="29">
        <v>390805</v>
      </c>
      <c r="G63" s="29">
        <v>233</v>
      </c>
      <c r="H63" s="29">
        <v>7182</v>
      </c>
      <c r="I63" s="29">
        <v>7</v>
      </c>
      <c r="J63" s="29">
        <v>5126</v>
      </c>
      <c r="K63" s="29">
        <v>20</v>
      </c>
      <c r="L63" s="29">
        <v>292</v>
      </c>
      <c r="M63" s="29">
        <v>0</v>
      </c>
      <c r="N63" s="29">
        <v>0</v>
      </c>
      <c r="O63" s="29">
        <f t="shared" si="0"/>
        <v>56555</v>
      </c>
      <c r="P63" s="29">
        <f t="shared" si="0"/>
        <v>1289205</v>
      </c>
    </row>
    <row r="64" spans="1:16" s="4" customFormat="1" ht="15.75" customHeight="1">
      <c r="A64" s="21" t="s">
        <v>51</v>
      </c>
      <c r="B64" s="11" t="s">
        <v>282</v>
      </c>
      <c r="C64" s="29">
        <v>5330</v>
      </c>
      <c r="D64" s="29">
        <v>278411</v>
      </c>
      <c r="E64" s="29">
        <v>10147</v>
      </c>
      <c r="F64" s="29">
        <v>728839</v>
      </c>
      <c r="G64" s="29">
        <v>9</v>
      </c>
      <c r="H64" s="29">
        <v>22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0"/>
        <v>15486</v>
      </c>
      <c r="P64" s="29">
        <f t="shared" si="0"/>
        <v>1007272</v>
      </c>
    </row>
    <row r="65" spans="1:16" s="4" customFormat="1" ht="15.75" customHeight="1">
      <c r="A65" s="21" t="s">
        <v>52</v>
      </c>
      <c r="B65" s="11" t="s">
        <v>283</v>
      </c>
      <c r="C65" s="29">
        <v>35968</v>
      </c>
      <c r="D65" s="29">
        <v>1494253</v>
      </c>
      <c r="E65" s="29">
        <v>58446</v>
      </c>
      <c r="F65" s="29">
        <v>3462535</v>
      </c>
      <c r="G65" s="29">
        <v>115</v>
      </c>
      <c r="H65" s="29">
        <v>16412</v>
      </c>
      <c r="I65" s="29">
        <v>0</v>
      </c>
      <c r="J65" s="29">
        <v>0</v>
      </c>
      <c r="K65" s="29">
        <v>13</v>
      </c>
      <c r="L65" s="29">
        <v>883</v>
      </c>
      <c r="M65" s="29">
        <v>0</v>
      </c>
      <c r="N65" s="29">
        <v>0</v>
      </c>
      <c r="O65" s="29">
        <f t="shared" si="0"/>
        <v>94542</v>
      </c>
      <c r="P65" s="29">
        <f t="shared" si="0"/>
        <v>4974083</v>
      </c>
    </row>
    <row r="66" spans="1:16" s="4" customFormat="1" ht="15.75" customHeight="1">
      <c r="A66" s="21" t="s">
        <v>53</v>
      </c>
      <c r="B66" s="11" t="s">
        <v>284</v>
      </c>
      <c r="C66" s="29">
        <v>19102</v>
      </c>
      <c r="D66" s="29">
        <v>233140</v>
      </c>
      <c r="E66" s="29">
        <v>8187</v>
      </c>
      <c r="F66" s="29">
        <v>232500</v>
      </c>
      <c r="G66" s="29">
        <v>165</v>
      </c>
      <c r="H66" s="29">
        <v>4033</v>
      </c>
      <c r="I66" s="29">
        <v>14</v>
      </c>
      <c r="J66" s="29">
        <v>4990</v>
      </c>
      <c r="K66" s="29">
        <v>12</v>
      </c>
      <c r="L66" s="29">
        <v>349</v>
      </c>
      <c r="M66" s="29">
        <v>0</v>
      </c>
      <c r="N66" s="29">
        <v>0</v>
      </c>
      <c r="O66" s="29">
        <f t="shared" si="0"/>
        <v>27480</v>
      </c>
      <c r="P66" s="29">
        <f t="shared" si="0"/>
        <v>475012</v>
      </c>
    </row>
    <row r="67" spans="1:16" s="4" customFormat="1" ht="15.75" customHeight="1">
      <c r="A67" s="21" t="s">
        <v>54</v>
      </c>
      <c r="B67" s="11" t="s">
        <v>285</v>
      </c>
      <c r="C67" s="29">
        <v>7282</v>
      </c>
      <c r="D67" s="29">
        <v>91939</v>
      </c>
      <c r="E67" s="29">
        <v>1191</v>
      </c>
      <c r="F67" s="29">
        <v>32030</v>
      </c>
      <c r="G67" s="29">
        <v>9</v>
      </c>
      <c r="H67" s="29">
        <v>29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0"/>
        <v>8482</v>
      </c>
      <c r="P67" s="29">
        <f t="shared" si="0"/>
        <v>123998</v>
      </c>
    </row>
    <row r="68" spans="1:16" s="4" customFormat="1" ht="15.75" customHeight="1">
      <c r="A68" s="21" t="s">
        <v>55</v>
      </c>
      <c r="B68" s="11" t="s">
        <v>286</v>
      </c>
      <c r="C68" s="29">
        <v>8223</v>
      </c>
      <c r="D68" s="29">
        <v>100796</v>
      </c>
      <c r="E68" s="29">
        <v>3526</v>
      </c>
      <c r="F68" s="29">
        <v>108180</v>
      </c>
      <c r="G68" s="29">
        <v>3</v>
      </c>
      <c r="H68" s="29">
        <v>1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0"/>
        <v>11752</v>
      </c>
      <c r="P68" s="29">
        <f t="shared" si="0"/>
        <v>208977</v>
      </c>
    </row>
    <row r="69" spans="1:16" s="4" customFormat="1" ht="15.75" customHeight="1">
      <c r="A69" s="21" t="s">
        <v>56</v>
      </c>
      <c r="B69" s="11" t="s">
        <v>287</v>
      </c>
      <c r="C69" s="29">
        <v>70071</v>
      </c>
      <c r="D69" s="29">
        <v>1883123</v>
      </c>
      <c r="E69" s="29">
        <v>61961</v>
      </c>
      <c r="F69" s="29">
        <v>2087246</v>
      </c>
      <c r="G69" s="29">
        <v>666</v>
      </c>
      <c r="H69" s="29">
        <v>15316</v>
      </c>
      <c r="I69" s="29">
        <v>3</v>
      </c>
      <c r="J69" s="29">
        <v>116</v>
      </c>
      <c r="K69" s="29">
        <v>28</v>
      </c>
      <c r="L69" s="29">
        <v>992</v>
      </c>
      <c r="M69" s="29">
        <v>1</v>
      </c>
      <c r="N69" s="29">
        <v>1</v>
      </c>
      <c r="O69" s="29">
        <f t="shared" si="0"/>
        <v>132730</v>
      </c>
      <c r="P69" s="29">
        <f t="shared" si="0"/>
        <v>3986794</v>
      </c>
    </row>
    <row r="70" spans="1:16" s="4" customFormat="1" ht="15.75" customHeight="1">
      <c r="A70" s="21" t="s">
        <v>57</v>
      </c>
      <c r="B70" s="11" t="s">
        <v>288</v>
      </c>
      <c r="C70" s="29">
        <v>13709</v>
      </c>
      <c r="D70" s="29">
        <v>343167</v>
      </c>
      <c r="E70" s="29">
        <v>3393</v>
      </c>
      <c r="F70" s="29">
        <v>125637</v>
      </c>
      <c r="G70" s="29">
        <v>3</v>
      </c>
      <c r="H70" s="29">
        <v>6</v>
      </c>
      <c r="I70" s="29">
        <v>0</v>
      </c>
      <c r="J70" s="29">
        <v>0</v>
      </c>
      <c r="K70" s="29">
        <v>1</v>
      </c>
      <c r="L70" s="29">
        <v>0</v>
      </c>
      <c r="M70" s="29">
        <v>0</v>
      </c>
      <c r="N70" s="29">
        <v>0</v>
      </c>
      <c r="O70" s="29">
        <f t="shared" si="0"/>
        <v>17106</v>
      </c>
      <c r="P70" s="29">
        <f t="shared" si="0"/>
        <v>468810</v>
      </c>
    </row>
    <row r="71" spans="1:16" s="4" customFormat="1" ht="15.75" customHeight="1">
      <c r="A71" s="21" t="s">
        <v>58</v>
      </c>
      <c r="B71" s="11" t="s">
        <v>289</v>
      </c>
      <c r="C71" s="29">
        <v>266749</v>
      </c>
      <c r="D71" s="29">
        <v>9000378</v>
      </c>
      <c r="E71" s="29">
        <v>38664</v>
      </c>
      <c r="F71" s="29">
        <v>1482656</v>
      </c>
      <c r="G71" s="29">
        <v>2744</v>
      </c>
      <c r="H71" s="29">
        <v>104365</v>
      </c>
      <c r="I71" s="29">
        <v>1099</v>
      </c>
      <c r="J71" s="29">
        <v>191575</v>
      </c>
      <c r="K71" s="29">
        <v>110</v>
      </c>
      <c r="L71" s="29">
        <v>19808</v>
      </c>
      <c r="M71" s="29">
        <v>76</v>
      </c>
      <c r="N71" s="29">
        <v>15489</v>
      </c>
      <c r="O71" s="29">
        <f t="shared" si="0"/>
        <v>309442</v>
      </c>
      <c r="P71" s="29">
        <f t="shared" si="0"/>
        <v>10814271</v>
      </c>
    </row>
    <row r="72" spans="1:16" s="4" customFormat="1" ht="15.75" customHeight="1">
      <c r="A72" s="21" t="s">
        <v>59</v>
      </c>
      <c r="B72" s="11" t="s">
        <v>290</v>
      </c>
      <c r="C72" s="29">
        <v>40157</v>
      </c>
      <c r="D72" s="29">
        <v>633438</v>
      </c>
      <c r="E72" s="29">
        <v>6120</v>
      </c>
      <c r="F72" s="29">
        <v>150279</v>
      </c>
      <c r="G72" s="29">
        <v>108</v>
      </c>
      <c r="H72" s="29">
        <v>821</v>
      </c>
      <c r="I72" s="29">
        <v>2</v>
      </c>
      <c r="J72" s="29">
        <v>368</v>
      </c>
      <c r="K72" s="29">
        <v>11</v>
      </c>
      <c r="L72" s="29">
        <v>347</v>
      </c>
      <c r="M72" s="29">
        <v>0</v>
      </c>
      <c r="N72" s="29">
        <v>0</v>
      </c>
      <c r="O72" s="29">
        <f t="shared" si="0"/>
        <v>46398</v>
      </c>
      <c r="P72" s="29">
        <f t="shared" si="0"/>
        <v>785253</v>
      </c>
    </row>
    <row r="73" spans="1:16" s="4" customFormat="1" ht="15.75" customHeight="1">
      <c r="A73" s="21" t="s">
        <v>60</v>
      </c>
      <c r="B73" s="11" t="s">
        <v>291</v>
      </c>
      <c r="C73" s="29">
        <v>74135</v>
      </c>
      <c r="D73" s="29">
        <v>1077005</v>
      </c>
      <c r="E73" s="29">
        <v>15862</v>
      </c>
      <c r="F73" s="29">
        <v>476344</v>
      </c>
      <c r="G73" s="29">
        <v>108</v>
      </c>
      <c r="H73" s="29">
        <v>2363</v>
      </c>
      <c r="I73" s="29">
        <v>3</v>
      </c>
      <c r="J73" s="29">
        <v>1479</v>
      </c>
      <c r="K73" s="29">
        <v>5</v>
      </c>
      <c r="L73" s="29">
        <v>297</v>
      </c>
      <c r="M73" s="29">
        <v>0</v>
      </c>
      <c r="N73" s="29">
        <v>0</v>
      </c>
      <c r="O73" s="29">
        <f t="shared" si="0"/>
        <v>90113</v>
      </c>
      <c r="P73" s="29">
        <f t="shared" si="0"/>
        <v>1557488</v>
      </c>
    </row>
    <row r="74" spans="1:16" s="4" customFormat="1" ht="15.75" customHeight="1">
      <c r="A74" s="21" t="s">
        <v>61</v>
      </c>
      <c r="B74" s="11" t="s">
        <v>292</v>
      </c>
      <c r="C74" s="29">
        <v>7325</v>
      </c>
      <c r="D74" s="29">
        <v>151886</v>
      </c>
      <c r="E74" s="29">
        <v>3938</v>
      </c>
      <c r="F74" s="29">
        <v>119455</v>
      </c>
      <c r="G74" s="29">
        <v>4</v>
      </c>
      <c r="H74" s="29">
        <v>2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f t="shared" si="0"/>
        <v>11267</v>
      </c>
      <c r="P74" s="29">
        <f t="shared" si="0"/>
        <v>271343</v>
      </c>
    </row>
    <row r="75" spans="1:16" s="4" customFormat="1" ht="15.75" customHeight="1">
      <c r="A75" s="21" t="s">
        <v>62</v>
      </c>
      <c r="B75" s="11" t="s">
        <v>293</v>
      </c>
      <c r="C75" s="29">
        <v>9476</v>
      </c>
      <c r="D75" s="29">
        <v>151571</v>
      </c>
      <c r="E75" s="29">
        <v>3913</v>
      </c>
      <c r="F75" s="29">
        <v>146646</v>
      </c>
      <c r="G75" s="29">
        <v>21</v>
      </c>
      <c r="H75" s="29">
        <v>214</v>
      </c>
      <c r="I75" s="29">
        <v>0</v>
      </c>
      <c r="J75" s="29">
        <v>0</v>
      </c>
      <c r="K75" s="29">
        <v>1</v>
      </c>
      <c r="L75" s="29">
        <v>407</v>
      </c>
      <c r="M75" s="29">
        <v>0</v>
      </c>
      <c r="N75" s="29">
        <v>0</v>
      </c>
      <c r="O75" s="29">
        <f t="shared" si="0"/>
        <v>13411</v>
      </c>
      <c r="P75" s="29">
        <f t="shared" si="0"/>
        <v>298838</v>
      </c>
    </row>
    <row r="76" spans="1:16" s="4" customFormat="1" ht="15.75" customHeight="1">
      <c r="A76" s="21" t="s">
        <v>63</v>
      </c>
      <c r="B76" s="11" t="s">
        <v>294</v>
      </c>
      <c r="C76" s="29">
        <v>2473</v>
      </c>
      <c r="D76" s="29">
        <v>73289</v>
      </c>
      <c r="E76" s="29">
        <v>1747</v>
      </c>
      <c r="F76" s="29">
        <v>142900</v>
      </c>
      <c r="G76" s="29">
        <v>1</v>
      </c>
      <c r="H76" s="29">
        <v>2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f t="shared" si="0"/>
        <v>4221</v>
      </c>
      <c r="P76" s="29">
        <f t="shared" si="0"/>
        <v>216191</v>
      </c>
    </row>
    <row r="77" spans="1:16" s="4" customFormat="1" ht="15.75" customHeight="1">
      <c r="A77" s="22" t="s">
        <v>64</v>
      </c>
      <c r="B77" s="12" t="s">
        <v>295</v>
      </c>
      <c r="C77" s="30">
        <v>20855</v>
      </c>
      <c r="D77" s="30">
        <v>323366</v>
      </c>
      <c r="E77" s="30">
        <v>6203</v>
      </c>
      <c r="F77" s="30">
        <v>206098</v>
      </c>
      <c r="G77" s="30">
        <v>78</v>
      </c>
      <c r="H77" s="30">
        <v>470</v>
      </c>
      <c r="I77" s="30">
        <v>1</v>
      </c>
      <c r="J77" s="30">
        <v>1</v>
      </c>
      <c r="K77" s="30">
        <v>1</v>
      </c>
      <c r="L77" s="30">
        <v>4</v>
      </c>
      <c r="M77" s="30">
        <v>0</v>
      </c>
      <c r="N77" s="30">
        <v>0</v>
      </c>
      <c r="O77" s="30">
        <f aca="true" t="shared" si="1" ref="O77:P97">C77+E77+G77+I77+K77+M77</f>
        <v>27138</v>
      </c>
      <c r="P77" s="30">
        <f t="shared" si="1"/>
        <v>529939</v>
      </c>
    </row>
    <row r="78" spans="1:16" s="4" customFormat="1" ht="15.75" customHeight="1">
      <c r="A78" s="21" t="s">
        <v>65</v>
      </c>
      <c r="B78" s="11" t="s">
        <v>296</v>
      </c>
      <c r="C78" s="29">
        <v>7625</v>
      </c>
      <c r="D78" s="29">
        <v>149805</v>
      </c>
      <c r="E78" s="29">
        <v>1126</v>
      </c>
      <c r="F78" s="29">
        <v>36164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f t="shared" si="1"/>
        <v>8751</v>
      </c>
      <c r="P78" s="29">
        <f t="shared" si="1"/>
        <v>185969</v>
      </c>
    </row>
    <row r="79" spans="1:16" s="4" customFormat="1" ht="15.75" customHeight="1">
      <c r="A79" s="21" t="s">
        <v>66</v>
      </c>
      <c r="B79" s="11" t="s">
        <v>297</v>
      </c>
      <c r="C79" s="29">
        <v>9906</v>
      </c>
      <c r="D79" s="29">
        <v>171130</v>
      </c>
      <c r="E79" s="29">
        <v>3849</v>
      </c>
      <c r="F79" s="29">
        <v>105421</v>
      </c>
      <c r="G79" s="29">
        <v>29</v>
      </c>
      <c r="H79" s="29">
        <v>337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f t="shared" si="1"/>
        <v>13784</v>
      </c>
      <c r="P79" s="29">
        <f t="shared" si="1"/>
        <v>276888</v>
      </c>
    </row>
    <row r="80" spans="1:16" s="4" customFormat="1" ht="15.75" customHeight="1">
      <c r="A80" s="21" t="s">
        <v>67</v>
      </c>
      <c r="B80" s="11" t="s">
        <v>298</v>
      </c>
      <c r="C80" s="29">
        <v>12992</v>
      </c>
      <c r="D80" s="29">
        <v>181341</v>
      </c>
      <c r="E80" s="29">
        <v>8000</v>
      </c>
      <c r="F80" s="29">
        <v>230434</v>
      </c>
      <c r="G80" s="29">
        <v>42</v>
      </c>
      <c r="H80" s="29">
        <v>460</v>
      </c>
      <c r="I80" s="29">
        <v>4</v>
      </c>
      <c r="J80" s="29">
        <v>0</v>
      </c>
      <c r="K80" s="29">
        <v>1</v>
      </c>
      <c r="L80" s="29">
        <v>0</v>
      </c>
      <c r="M80" s="29">
        <v>0</v>
      </c>
      <c r="N80" s="29">
        <v>0</v>
      </c>
      <c r="O80" s="29">
        <f t="shared" si="1"/>
        <v>21039</v>
      </c>
      <c r="P80" s="29">
        <f t="shared" si="1"/>
        <v>412235</v>
      </c>
    </row>
    <row r="81" spans="1:16" s="4" customFormat="1" ht="15.75" customHeight="1">
      <c r="A81" s="21" t="s">
        <v>68</v>
      </c>
      <c r="B81" s="11" t="s">
        <v>299</v>
      </c>
      <c r="C81" s="29">
        <v>3300</v>
      </c>
      <c r="D81" s="29">
        <v>48271</v>
      </c>
      <c r="E81" s="29">
        <v>443</v>
      </c>
      <c r="F81" s="29">
        <v>7810</v>
      </c>
      <c r="G81" s="29">
        <v>6</v>
      </c>
      <c r="H81" s="29">
        <v>14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f t="shared" si="1"/>
        <v>3749</v>
      </c>
      <c r="P81" s="29">
        <f t="shared" si="1"/>
        <v>56095</v>
      </c>
    </row>
    <row r="82" spans="1:16" s="4" customFormat="1" ht="15.75" customHeight="1">
      <c r="A82" s="21" t="s">
        <v>69</v>
      </c>
      <c r="B82" s="11" t="s">
        <v>300</v>
      </c>
      <c r="C82" s="29">
        <v>7235</v>
      </c>
      <c r="D82" s="29">
        <v>113907</v>
      </c>
      <c r="E82" s="29">
        <v>2912</v>
      </c>
      <c r="F82" s="29">
        <v>62509</v>
      </c>
      <c r="G82" s="29">
        <v>31</v>
      </c>
      <c r="H82" s="29">
        <v>59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f t="shared" si="1"/>
        <v>10178</v>
      </c>
      <c r="P82" s="29">
        <f t="shared" si="1"/>
        <v>176475</v>
      </c>
    </row>
    <row r="83" spans="1:16" s="4" customFormat="1" ht="15.75" customHeight="1">
      <c r="A83" s="21" t="s">
        <v>70</v>
      </c>
      <c r="B83" s="11" t="s">
        <v>301</v>
      </c>
      <c r="C83" s="29">
        <v>10391</v>
      </c>
      <c r="D83" s="29">
        <v>113692</v>
      </c>
      <c r="E83" s="29">
        <v>588</v>
      </c>
      <c r="F83" s="29">
        <v>18759</v>
      </c>
      <c r="G83" s="29">
        <v>32</v>
      </c>
      <c r="H83" s="29">
        <v>713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t="shared" si="1"/>
        <v>11011</v>
      </c>
      <c r="P83" s="29">
        <f t="shared" si="1"/>
        <v>133164</v>
      </c>
    </row>
    <row r="84" spans="1:16" s="4" customFormat="1" ht="15.75" customHeight="1">
      <c r="A84" s="21" t="s">
        <v>71</v>
      </c>
      <c r="B84" s="11" t="s">
        <v>302</v>
      </c>
      <c r="C84" s="29">
        <v>120661</v>
      </c>
      <c r="D84" s="29">
        <v>4164965</v>
      </c>
      <c r="E84" s="29">
        <v>53595</v>
      </c>
      <c r="F84" s="29">
        <v>2438094</v>
      </c>
      <c r="G84" s="29">
        <v>1623</v>
      </c>
      <c r="H84" s="29">
        <v>55936</v>
      </c>
      <c r="I84" s="29">
        <v>228</v>
      </c>
      <c r="J84" s="29">
        <v>22935</v>
      </c>
      <c r="K84" s="29">
        <v>87</v>
      </c>
      <c r="L84" s="29">
        <v>5646</v>
      </c>
      <c r="M84" s="29">
        <v>22</v>
      </c>
      <c r="N84" s="29">
        <v>301</v>
      </c>
      <c r="O84" s="29">
        <f t="shared" si="1"/>
        <v>176216</v>
      </c>
      <c r="P84" s="29">
        <f t="shared" si="1"/>
        <v>6687877</v>
      </c>
    </row>
    <row r="85" spans="1:16" s="4" customFormat="1" ht="15.75" customHeight="1">
      <c r="A85" s="21" t="s">
        <v>72</v>
      </c>
      <c r="B85" s="11" t="s">
        <v>303</v>
      </c>
      <c r="C85" s="29">
        <v>8103</v>
      </c>
      <c r="D85" s="29">
        <v>130737</v>
      </c>
      <c r="E85" s="29">
        <v>3591</v>
      </c>
      <c r="F85" s="29">
        <v>141151</v>
      </c>
      <c r="G85" s="29">
        <v>5</v>
      </c>
      <c r="H85" s="29">
        <v>429</v>
      </c>
      <c r="I85" s="29">
        <v>0</v>
      </c>
      <c r="J85" s="29">
        <v>0</v>
      </c>
      <c r="K85" s="29">
        <v>1</v>
      </c>
      <c r="L85" s="29">
        <v>646</v>
      </c>
      <c r="M85" s="29">
        <v>0</v>
      </c>
      <c r="N85" s="29">
        <v>0</v>
      </c>
      <c r="O85" s="29">
        <f t="shared" si="1"/>
        <v>11700</v>
      </c>
      <c r="P85" s="29">
        <f t="shared" si="1"/>
        <v>272963</v>
      </c>
    </row>
    <row r="86" spans="1:16" s="4" customFormat="1" ht="15.75" customHeight="1">
      <c r="A86" s="21" t="s">
        <v>73</v>
      </c>
      <c r="B86" s="11" t="s">
        <v>304</v>
      </c>
      <c r="C86" s="29">
        <v>7211</v>
      </c>
      <c r="D86" s="29">
        <v>141765</v>
      </c>
      <c r="E86" s="29">
        <v>11589</v>
      </c>
      <c r="F86" s="29">
        <v>330586</v>
      </c>
      <c r="G86" s="29">
        <v>12</v>
      </c>
      <c r="H86" s="29">
        <v>309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f t="shared" si="1"/>
        <v>18812</v>
      </c>
      <c r="P86" s="29">
        <f t="shared" si="1"/>
        <v>472660</v>
      </c>
    </row>
    <row r="87" spans="1:16" s="4" customFormat="1" ht="15.75" customHeight="1">
      <c r="A87" s="21" t="s">
        <v>74</v>
      </c>
      <c r="B87" s="11" t="s">
        <v>305</v>
      </c>
      <c r="C87" s="29">
        <v>17686</v>
      </c>
      <c r="D87" s="29">
        <v>382002</v>
      </c>
      <c r="E87" s="29">
        <v>7140</v>
      </c>
      <c r="F87" s="29">
        <v>262885</v>
      </c>
      <c r="G87" s="29">
        <v>62</v>
      </c>
      <c r="H87" s="29">
        <v>3767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f t="shared" si="1"/>
        <v>24888</v>
      </c>
      <c r="P87" s="29">
        <f t="shared" si="1"/>
        <v>648654</v>
      </c>
    </row>
    <row r="88" spans="1:16" s="4" customFormat="1" ht="15.75" customHeight="1">
      <c r="A88" s="21" t="s">
        <v>75</v>
      </c>
      <c r="B88" s="11" t="s">
        <v>306</v>
      </c>
      <c r="C88" s="29">
        <v>25587</v>
      </c>
      <c r="D88" s="29">
        <v>394773</v>
      </c>
      <c r="E88" s="29">
        <v>21776</v>
      </c>
      <c r="F88" s="29">
        <v>1074353</v>
      </c>
      <c r="G88" s="29">
        <v>75</v>
      </c>
      <c r="H88" s="29">
        <v>1359</v>
      </c>
      <c r="I88" s="29">
        <v>1</v>
      </c>
      <c r="J88" s="29">
        <v>1</v>
      </c>
      <c r="K88" s="29">
        <v>0</v>
      </c>
      <c r="L88" s="29">
        <v>0</v>
      </c>
      <c r="M88" s="29">
        <v>0</v>
      </c>
      <c r="N88" s="29">
        <v>0</v>
      </c>
      <c r="O88" s="29">
        <f t="shared" si="1"/>
        <v>47439</v>
      </c>
      <c r="P88" s="29">
        <f t="shared" si="1"/>
        <v>1470486</v>
      </c>
    </row>
    <row r="89" spans="1:16" s="4" customFormat="1" ht="15.75" customHeight="1">
      <c r="A89" s="21" t="s">
        <v>76</v>
      </c>
      <c r="B89" s="11" t="s">
        <v>307</v>
      </c>
      <c r="C89" s="29">
        <v>24339</v>
      </c>
      <c r="D89" s="29">
        <v>565058</v>
      </c>
      <c r="E89" s="29">
        <v>4582</v>
      </c>
      <c r="F89" s="29">
        <v>142839</v>
      </c>
      <c r="G89" s="29">
        <v>60</v>
      </c>
      <c r="H89" s="29">
        <v>6954</v>
      </c>
      <c r="I89" s="29">
        <v>1</v>
      </c>
      <c r="J89" s="29">
        <v>73</v>
      </c>
      <c r="K89" s="29">
        <v>7</v>
      </c>
      <c r="L89" s="29">
        <v>141</v>
      </c>
      <c r="M89" s="29">
        <v>0</v>
      </c>
      <c r="N89" s="29">
        <v>0</v>
      </c>
      <c r="O89" s="29">
        <f t="shared" si="1"/>
        <v>28989</v>
      </c>
      <c r="P89" s="29">
        <f t="shared" si="1"/>
        <v>715065</v>
      </c>
    </row>
    <row r="90" spans="1:16" s="4" customFormat="1" ht="15.75" customHeight="1">
      <c r="A90" s="21" t="s">
        <v>77</v>
      </c>
      <c r="B90" s="11" t="s">
        <v>308</v>
      </c>
      <c r="C90" s="29">
        <v>49933</v>
      </c>
      <c r="D90" s="29">
        <v>1675402</v>
      </c>
      <c r="E90" s="29">
        <v>27301</v>
      </c>
      <c r="F90" s="29">
        <v>1319352</v>
      </c>
      <c r="G90" s="29">
        <v>463</v>
      </c>
      <c r="H90" s="29">
        <v>30543</v>
      </c>
      <c r="I90" s="29">
        <v>7</v>
      </c>
      <c r="J90" s="29">
        <v>1113</v>
      </c>
      <c r="K90" s="29">
        <v>10</v>
      </c>
      <c r="L90" s="29">
        <v>5215</v>
      </c>
      <c r="M90" s="29">
        <v>0</v>
      </c>
      <c r="N90" s="29">
        <v>0</v>
      </c>
      <c r="O90" s="29">
        <f t="shared" si="1"/>
        <v>77714</v>
      </c>
      <c r="P90" s="29">
        <f t="shared" si="1"/>
        <v>3031625</v>
      </c>
    </row>
    <row r="91" spans="1:16" s="4" customFormat="1" ht="15.75" customHeight="1">
      <c r="A91" s="21" t="s">
        <v>78</v>
      </c>
      <c r="B91" s="11" t="s">
        <v>309</v>
      </c>
      <c r="C91" s="29">
        <v>8611</v>
      </c>
      <c r="D91" s="29">
        <v>99883</v>
      </c>
      <c r="E91" s="29">
        <v>3160</v>
      </c>
      <c r="F91" s="29">
        <v>93692</v>
      </c>
      <c r="G91" s="29">
        <v>35</v>
      </c>
      <c r="H91" s="29">
        <v>9178</v>
      </c>
      <c r="I91" s="29">
        <v>0</v>
      </c>
      <c r="J91" s="29">
        <v>0</v>
      </c>
      <c r="K91" s="29">
        <v>1</v>
      </c>
      <c r="L91" s="29">
        <v>3258</v>
      </c>
      <c r="M91" s="29">
        <v>0</v>
      </c>
      <c r="N91" s="29">
        <v>0</v>
      </c>
      <c r="O91" s="29">
        <f t="shared" si="1"/>
        <v>11807</v>
      </c>
      <c r="P91" s="29">
        <f t="shared" si="1"/>
        <v>206011</v>
      </c>
    </row>
    <row r="92" spans="1:16" s="4" customFormat="1" ht="15.75" customHeight="1">
      <c r="A92" s="21" t="s">
        <v>79</v>
      </c>
      <c r="B92" s="11" t="s">
        <v>310</v>
      </c>
      <c r="C92" s="29">
        <v>7080</v>
      </c>
      <c r="D92" s="29">
        <v>94033</v>
      </c>
      <c r="E92" s="29">
        <v>9394</v>
      </c>
      <c r="F92" s="29">
        <v>269401</v>
      </c>
      <c r="G92" s="29">
        <v>21</v>
      </c>
      <c r="H92" s="29">
        <v>550</v>
      </c>
      <c r="I92" s="29">
        <v>0</v>
      </c>
      <c r="J92" s="29">
        <v>0</v>
      </c>
      <c r="K92" s="29">
        <v>2</v>
      </c>
      <c r="L92" s="29">
        <v>13</v>
      </c>
      <c r="M92" s="29">
        <v>0</v>
      </c>
      <c r="N92" s="29">
        <v>0</v>
      </c>
      <c r="O92" s="29">
        <f t="shared" si="1"/>
        <v>16497</v>
      </c>
      <c r="P92" s="29">
        <f t="shared" si="1"/>
        <v>363997</v>
      </c>
    </row>
    <row r="93" spans="1:16" s="4" customFormat="1" ht="15.75" customHeight="1">
      <c r="A93" s="21" t="s">
        <v>80</v>
      </c>
      <c r="B93" s="11" t="s">
        <v>311</v>
      </c>
      <c r="C93" s="29">
        <v>23123</v>
      </c>
      <c r="D93" s="29">
        <v>423020</v>
      </c>
      <c r="E93" s="29">
        <v>17689</v>
      </c>
      <c r="F93" s="29">
        <v>895908</v>
      </c>
      <c r="G93" s="29">
        <v>151</v>
      </c>
      <c r="H93" s="29">
        <v>3858</v>
      </c>
      <c r="I93" s="29">
        <v>0</v>
      </c>
      <c r="J93" s="29">
        <v>0</v>
      </c>
      <c r="K93" s="29">
        <v>2</v>
      </c>
      <c r="L93" s="29">
        <v>28</v>
      </c>
      <c r="M93" s="29">
        <v>0</v>
      </c>
      <c r="N93" s="29">
        <v>0</v>
      </c>
      <c r="O93" s="29">
        <f t="shared" si="1"/>
        <v>40965</v>
      </c>
      <c r="P93" s="29">
        <f t="shared" si="1"/>
        <v>1322814</v>
      </c>
    </row>
    <row r="94" spans="1:16" s="4" customFormat="1" ht="15.75" customHeight="1">
      <c r="A94" s="21" t="s">
        <v>81</v>
      </c>
      <c r="B94" s="11" t="s">
        <v>312</v>
      </c>
      <c r="C94" s="29">
        <v>9080</v>
      </c>
      <c r="D94" s="29">
        <v>89303</v>
      </c>
      <c r="E94" s="29">
        <v>1375</v>
      </c>
      <c r="F94" s="29">
        <v>27061</v>
      </c>
      <c r="G94" s="29">
        <v>7</v>
      </c>
      <c r="H94" s="29">
        <v>543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f t="shared" si="1"/>
        <v>10462</v>
      </c>
      <c r="P94" s="29">
        <f t="shared" si="1"/>
        <v>116907</v>
      </c>
    </row>
    <row r="95" spans="1:16" s="4" customFormat="1" ht="15.75" customHeight="1">
      <c r="A95" s="21" t="s">
        <v>82</v>
      </c>
      <c r="B95" s="11" t="s">
        <v>313</v>
      </c>
      <c r="C95" s="29">
        <v>7482</v>
      </c>
      <c r="D95" s="29">
        <v>67028</v>
      </c>
      <c r="E95" s="29">
        <v>1760</v>
      </c>
      <c r="F95" s="29">
        <v>34022</v>
      </c>
      <c r="G95" s="29">
        <v>63</v>
      </c>
      <c r="H95" s="29">
        <v>3472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f t="shared" si="1"/>
        <v>9305</v>
      </c>
      <c r="P95" s="29">
        <f t="shared" si="1"/>
        <v>104522</v>
      </c>
    </row>
    <row r="96" spans="1:16" s="4" customFormat="1" ht="15.75" customHeight="1">
      <c r="A96" s="21" t="s">
        <v>83</v>
      </c>
      <c r="B96" s="11" t="s">
        <v>314</v>
      </c>
      <c r="C96" s="29">
        <v>5019</v>
      </c>
      <c r="D96" s="29">
        <v>112942</v>
      </c>
      <c r="E96" s="29">
        <v>6710</v>
      </c>
      <c r="F96" s="29">
        <v>264130</v>
      </c>
      <c r="G96" s="29">
        <v>4</v>
      </c>
      <c r="H96" s="29">
        <v>6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f t="shared" si="1"/>
        <v>11733</v>
      </c>
      <c r="P96" s="29">
        <f t="shared" si="1"/>
        <v>377078</v>
      </c>
    </row>
    <row r="97" spans="1:16" s="4" customFormat="1" ht="15.75" customHeight="1">
      <c r="A97" s="22" t="s">
        <v>84</v>
      </c>
      <c r="B97" s="12" t="s">
        <v>315</v>
      </c>
      <c r="C97" s="30">
        <v>4136</v>
      </c>
      <c r="D97" s="30">
        <v>104216</v>
      </c>
      <c r="E97" s="30">
        <v>4413</v>
      </c>
      <c r="F97" s="30">
        <v>216366</v>
      </c>
      <c r="G97" s="30">
        <v>3</v>
      </c>
      <c r="H97" s="30">
        <v>107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f t="shared" si="1"/>
        <v>8552</v>
      </c>
      <c r="P97" s="29">
        <f t="shared" si="1"/>
        <v>320689</v>
      </c>
    </row>
    <row r="98" spans="1:16" s="7" customFormat="1" ht="20.25" customHeight="1">
      <c r="A98" s="46" t="s">
        <v>211</v>
      </c>
      <c r="B98" s="46"/>
      <c r="C98" s="6">
        <f aca="true" t="shared" si="2" ref="C98:P98">SUM(C13:C97)</f>
        <v>2790847</v>
      </c>
      <c r="D98" s="6">
        <f t="shared" si="2"/>
        <v>76130074</v>
      </c>
      <c r="E98" s="6">
        <f t="shared" si="2"/>
        <v>1024846</v>
      </c>
      <c r="F98" s="6">
        <f t="shared" si="2"/>
        <v>39566860</v>
      </c>
      <c r="G98" s="6">
        <f t="shared" si="2"/>
        <v>24296</v>
      </c>
      <c r="H98" s="6">
        <f t="shared" si="2"/>
        <v>1012412</v>
      </c>
      <c r="I98" s="6">
        <f t="shared" si="2"/>
        <v>3199</v>
      </c>
      <c r="J98" s="6">
        <f t="shared" si="2"/>
        <v>510233</v>
      </c>
      <c r="K98" s="6">
        <f t="shared" si="2"/>
        <v>1123</v>
      </c>
      <c r="L98" s="6">
        <f t="shared" si="2"/>
        <v>128050</v>
      </c>
      <c r="M98" s="6">
        <f t="shared" si="2"/>
        <v>565</v>
      </c>
      <c r="N98" s="6">
        <f t="shared" si="2"/>
        <v>78613</v>
      </c>
      <c r="O98" s="6">
        <f t="shared" si="2"/>
        <v>3844876</v>
      </c>
      <c r="P98" s="6">
        <f t="shared" si="2"/>
        <v>117426242</v>
      </c>
    </row>
    <row r="99" spans="1:16" s="7" customFormat="1" ht="20.25" customHeight="1">
      <c r="A99" s="46" t="s">
        <v>221</v>
      </c>
      <c r="B99" s="46"/>
      <c r="C99" s="6">
        <f>C100-C98</f>
        <v>196809</v>
      </c>
      <c r="D99" s="6">
        <f aca="true" t="shared" si="3" ref="D99:P99">D100-D98</f>
        <v>2725928</v>
      </c>
      <c r="E99" s="6">
        <f t="shared" si="3"/>
        <v>74376</v>
      </c>
      <c r="F99" s="6">
        <f t="shared" si="3"/>
        <v>3599118</v>
      </c>
      <c r="G99" s="6">
        <f t="shared" si="3"/>
        <v>296</v>
      </c>
      <c r="H99" s="6">
        <f t="shared" si="3"/>
        <v>4935</v>
      </c>
      <c r="I99" s="6">
        <f t="shared" si="3"/>
        <v>0</v>
      </c>
      <c r="J99" s="6">
        <f t="shared" si="3"/>
        <v>0</v>
      </c>
      <c r="K99" s="6">
        <f t="shared" si="3"/>
        <v>8</v>
      </c>
      <c r="L99" s="6">
        <f t="shared" si="3"/>
        <v>64</v>
      </c>
      <c r="M99" s="6">
        <f t="shared" si="3"/>
        <v>0</v>
      </c>
      <c r="N99" s="6">
        <f t="shared" si="3"/>
        <v>0</v>
      </c>
      <c r="O99" s="6">
        <f t="shared" si="3"/>
        <v>271489</v>
      </c>
      <c r="P99" s="6">
        <f t="shared" si="3"/>
        <v>6330045</v>
      </c>
    </row>
    <row r="100" spans="1:16" s="7" customFormat="1" ht="20.25" customHeight="1">
      <c r="A100" s="46" t="s">
        <v>92</v>
      </c>
      <c r="B100" s="46"/>
      <c r="C100" s="6">
        <v>2987656</v>
      </c>
      <c r="D100" s="6">
        <v>78856002</v>
      </c>
      <c r="E100" s="6">
        <v>1099222</v>
      </c>
      <c r="F100" s="6">
        <v>43165978</v>
      </c>
      <c r="G100" s="6">
        <v>24592</v>
      </c>
      <c r="H100" s="6">
        <v>1017347</v>
      </c>
      <c r="I100" s="6">
        <v>3199</v>
      </c>
      <c r="J100" s="6">
        <v>510233</v>
      </c>
      <c r="K100" s="6">
        <v>1131</v>
      </c>
      <c r="L100" s="6">
        <v>128114</v>
      </c>
      <c r="M100" s="6">
        <v>565</v>
      </c>
      <c r="N100" s="6">
        <v>78613</v>
      </c>
      <c r="O100" s="42">
        <f>C100+E100+G100+I100+K100+M100</f>
        <v>4116365</v>
      </c>
      <c r="P100" s="42">
        <f>D100+F100+H100+J100+L100+N100</f>
        <v>123756287</v>
      </c>
    </row>
    <row r="101" spans="1:16" s="2" customFormat="1" ht="15" customHeight="1">
      <c r="A101" s="2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s="7" customFormat="1" ht="18.75" customHeight="1">
      <c r="A102" s="24"/>
      <c r="B102" s="14" t="s">
        <v>212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s="7" customFormat="1" ht="18.75" customHeight="1">
      <c r="A103" s="24"/>
      <c r="B103" s="14" t="s">
        <v>222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</sheetData>
  <mergeCells count="22">
    <mergeCell ref="I9:N9"/>
    <mergeCell ref="O9:P11"/>
    <mergeCell ref="C10:D11"/>
    <mergeCell ref="E10:H10"/>
    <mergeCell ref="I10:J11"/>
    <mergeCell ref="K10:N10"/>
    <mergeCell ref="E11:F11"/>
    <mergeCell ref="G11:H11"/>
    <mergeCell ref="A98:B98"/>
    <mergeCell ref="A99:B99"/>
    <mergeCell ref="B9:B12"/>
    <mergeCell ref="C9:H9"/>
    <mergeCell ref="A2:C2"/>
    <mergeCell ref="A1:C1"/>
    <mergeCell ref="A100:B100"/>
    <mergeCell ref="A3:B3"/>
    <mergeCell ref="A5:P5"/>
    <mergeCell ref="A6:P6"/>
    <mergeCell ref="N8:P8"/>
    <mergeCell ref="A9:A12"/>
    <mergeCell ref="K11:L11"/>
    <mergeCell ref="M11:N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  <rowBreaks count="2" manualBreakCount="2">
    <brk id="44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3"/>
  <sheetViews>
    <sheetView showGridLines="0" workbookViewId="0" topLeftCell="J88">
      <selection activeCell="C100" sqref="C100:N100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5" t="s">
        <v>228</v>
      </c>
      <c r="B1" s="45"/>
      <c r="C1" s="45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5" t="s">
        <v>229</v>
      </c>
      <c r="B2" s="45"/>
      <c r="C2" s="4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47"/>
      <c r="B3" s="4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49" t="s">
        <v>220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2" customFormat="1" ht="18" customHeight="1">
      <c r="A6" s="49" t="s">
        <v>230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0" t="s">
        <v>224</v>
      </c>
      <c r="O8" s="50"/>
      <c r="P8" s="50"/>
    </row>
    <row r="9" spans="1:16" s="3" customFormat="1" ht="15" customHeight="1">
      <c r="A9" s="51" t="s">
        <v>88</v>
      </c>
      <c r="B9" s="51" t="s">
        <v>89</v>
      </c>
      <c r="C9" s="51" t="s">
        <v>99</v>
      </c>
      <c r="D9" s="51"/>
      <c r="E9" s="51"/>
      <c r="F9" s="51"/>
      <c r="G9" s="51"/>
      <c r="H9" s="51"/>
      <c r="I9" s="51" t="s">
        <v>100</v>
      </c>
      <c r="J9" s="51"/>
      <c r="K9" s="51"/>
      <c r="L9" s="51"/>
      <c r="M9" s="51"/>
      <c r="N9" s="51"/>
      <c r="O9" s="51" t="s">
        <v>92</v>
      </c>
      <c r="P9" s="51"/>
    </row>
    <row r="10" spans="1:16" s="3" customFormat="1" ht="15" customHeight="1">
      <c r="A10" s="51"/>
      <c r="B10" s="51"/>
      <c r="C10" s="51" t="s">
        <v>93</v>
      </c>
      <c r="D10" s="51"/>
      <c r="E10" s="51" t="s">
        <v>94</v>
      </c>
      <c r="F10" s="51"/>
      <c r="G10" s="51"/>
      <c r="H10" s="51"/>
      <c r="I10" s="51" t="s">
        <v>93</v>
      </c>
      <c r="J10" s="51"/>
      <c r="K10" s="51" t="s">
        <v>94</v>
      </c>
      <c r="L10" s="51"/>
      <c r="M10" s="51"/>
      <c r="N10" s="51"/>
      <c r="O10" s="51"/>
      <c r="P10" s="51"/>
    </row>
    <row r="11" spans="1:16" s="3" customFormat="1" ht="25.5" customHeight="1">
      <c r="A11" s="51"/>
      <c r="B11" s="51"/>
      <c r="C11" s="51"/>
      <c r="D11" s="51"/>
      <c r="E11" s="51" t="s">
        <v>95</v>
      </c>
      <c r="F11" s="51"/>
      <c r="G11" s="51" t="s">
        <v>96</v>
      </c>
      <c r="H11" s="51"/>
      <c r="I11" s="51"/>
      <c r="J11" s="51"/>
      <c r="K11" s="51" t="s">
        <v>95</v>
      </c>
      <c r="L11" s="51"/>
      <c r="M11" s="51" t="s">
        <v>96</v>
      </c>
      <c r="N11" s="51"/>
      <c r="O11" s="51"/>
      <c r="P11" s="51"/>
    </row>
    <row r="12" spans="1:16" s="3" customFormat="1" ht="15" customHeight="1">
      <c r="A12" s="51"/>
      <c r="B12" s="51"/>
      <c r="C12" s="9" t="s">
        <v>97</v>
      </c>
      <c r="D12" s="9" t="s">
        <v>98</v>
      </c>
      <c r="E12" s="9" t="s">
        <v>97</v>
      </c>
      <c r="F12" s="9" t="s">
        <v>98</v>
      </c>
      <c r="G12" s="9" t="s">
        <v>97</v>
      </c>
      <c r="H12" s="9" t="s">
        <v>98</v>
      </c>
      <c r="I12" s="9" t="s">
        <v>97</v>
      </c>
      <c r="J12" s="9" t="s">
        <v>98</v>
      </c>
      <c r="K12" s="9" t="s">
        <v>97</v>
      </c>
      <c r="L12" s="9" t="s">
        <v>98</v>
      </c>
      <c r="M12" s="9" t="s">
        <v>97</v>
      </c>
      <c r="N12" s="9" t="s">
        <v>98</v>
      </c>
      <c r="O12" s="9" t="s">
        <v>97</v>
      </c>
      <c r="P12" s="9" t="s">
        <v>98</v>
      </c>
    </row>
    <row r="13" spans="1:16" s="4" customFormat="1" ht="15.75" customHeight="1">
      <c r="A13" s="20" t="s">
        <v>0</v>
      </c>
      <c r="B13" s="10" t="s">
        <v>231</v>
      </c>
      <c r="C13" s="28">
        <v>16865</v>
      </c>
      <c r="D13" s="28">
        <v>2318951</v>
      </c>
      <c r="E13" s="28">
        <v>20</v>
      </c>
      <c r="F13" s="28">
        <v>2966</v>
      </c>
      <c r="G13" s="28">
        <v>21</v>
      </c>
      <c r="H13" s="28">
        <v>2394</v>
      </c>
      <c r="I13" s="28">
        <v>12</v>
      </c>
      <c r="J13" s="28">
        <v>2573</v>
      </c>
      <c r="K13" s="28">
        <v>0</v>
      </c>
      <c r="L13" s="28">
        <v>0</v>
      </c>
      <c r="M13" s="28">
        <v>4</v>
      </c>
      <c r="N13" s="28">
        <v>14</v>
      </c>
      <c r="O13" s="28">
        <f>C13+E13+G13+I13+K13+M13</f>
        <v>16922</v>
      </c>
      <c r="P13" s="28">
        <f>D13+F13+H13+J13+L13+N13</f>
        <v>2326898</v>
      </c>
    </row>
    <row r="14" spans="1:16" s="4" customFormat="1" ht="15.75" customHeight="1">
      <c r="A14" s="21" t="s">
        <v>1</v>
      </c>
      <c r="B14" s="11" t="s">
        <v>232</v>
      </c>
      <c r="C14" s="29">
        <v>800</v>
      </c>
      <c r="D14" s="29">
        <v>14151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f aca="true" t="shared" si="0" ref="O14:P76">C14+E14+G14+I14+K14+M14</f>
        <v>800</v>
      </c>
      <c r="P14" s="29">
        <f t="shared" si="0"/>
        <v>14151</v>
      </c>
    </row>
    <row r="15" spans="1:16" s="4" customFormat="1" ht="15.75" customHeight="1">
      <c r="A15" s="21" t="s">
        <v>2</v>
      </c>
      <c r="B15" s="11" t="s">
        <v>233</v>
      </c>
      <c r="C15" s="29">
        <v>608</v>
      </c>
      <c r="D15" s="29">
        <v>7882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f t="shared" si="0"/>
        <v>608</v>
      </c>
      <c r="P15" s="29">
        <f t="shared" si="0"/>
        <v>7882</v>
      </c>
    </row>
    <row r="16" spans="1:16" s="4" customFormat="1" ht="15.75" customHeight="1">
      <c r="A16" s="21" t="s">
        <v>3</v>
      </c>
      <c r="B16" s="11" t="s">
        <v>234</v>
      </c>
      <c r="C16" s="29">
        <v>2565</v>
      </c>
      <c r="D16" s="29">
        <v>135990</v>
      </c>
      <c r="E16" s="29">
        <v>0</v>
      </c>
      <c r="F16" s="29">
        <v>0</v>
      </c>
      <c r="G16" s="29">
        <v>1</v>
      </c>
      <c r="H16" s="29">
        <v>28</v>
      </c>
      <c r="I16" s="29">
        <v>1</v>
      </c>
      <c r="J16" s="29">
        <v>16</v>
      </c>
      <c r="K16" s="29">
        <v>0</v>
      </c>
      <c r="L16" s="29">
        <v>0</v>
      </c>
      <c r="M16" s="29">
        <v>0</v>
      </c>
      <c r="N16" s="29">
        <v>0</v>
      </c>
      <c r="O16" s="29">
        <f t="shared" si="0"/>
        <v>2567</v>
      </c>
      <c r="P16" s="29">
        <f t="shared" si="0"/>
        <v>136034</v>
      </c>
    </row>
    <row r="17" spans="1:16" s="4" customFormat="1" ht="15.75" customHeight="1">
      <c r="A17" s="21" t="s">
        <v>4</v>
      </c>
      <c r="B17" s="11" t="s">
        <v>235</v>
      </c>
      <c r="C17" s="29">
        <v>158</v>
      </c>
      <c r="D17" s="29">
        <v>3839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158</v>
      </c>
      <c r="P17" s="29">
        <f t="shared" si="0"/>
        <v>3839</v>
      </c>
    </row>
    <row r="18" spans="1:16" s="4" customFormat="1" ht="15.75" customHeight="1">
      <c r="A18" s="21" t="s">
        <v>5</v>
      </c>
      <c r="B18" s="11" t="s">
        <v>236</v>
      </c>
      <c r="C18" s="29">
        <v>2296</v>
      </c>
      <c r="D18" s="29">
        <v>133984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f t="shared" si="0"/>
        <v>2296</v>
      </c>
      <c r="P18" s="29">
        <f t="shared" si="0"/>
        <v>133984</v>
      </c>
    </row>
    <row r="19" spans="1:16" s="4" customFormat="1" ht="15.75" customHeight="1">
      <c r="A19" s="21" t="s">
        <v>6</v>
      </c>
      <c r="B19" s="11" t="s">
        <v>237</v>
      </c>
      <c r="C19" s="29">
        <v>783</v>
      </c>
      <c r="D19" s="29">
        <v>22427</v>
      </c>
      <c r="E19" s="29">
        <v>0</v>
      </c>
      <c r="F19" s="29">
        <v>0</v>
      </c>
      <c r="G19" s="29">
        <v>1</v>
      </c>
      <c r="H19" s="29">
        <v>224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f t="shared" si="0"/>
        <v>784</v>
      </c>
      <c r="P19" s="29">
        <f t="shared" si="0"/>
        <v>22651</v>
      </c>
    </row>
    <row r="20" spans="1:16" s="4" customFormat="1" ht="15.75" customHeight="1">
      <c r="A20" s="21" t="s">
        <v>7</v>
      </c>
      <c r="B20" s="11" t="s">
        <v>238</v>
      </c>
      <c r="C20" s="29">
        <v>1367</v>
      </c>
      <c r="D20" s="29">
        <v>20250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 t="shared" si="0"/>
        <v>1367</v>
      </c>
      <c r="P20" s="29">
        <f t="shared" si="0"/>
        <v>20250</v>
      </c>
    </row>
    <row r="21" spans="1:16" s="4" customFormat="1" ht="15.75" customHeight="1">
      <c r="A21" s="21" t="s">
        <v>8</v>
      </c>
      <c r="B21" s="11" t="s">
        <v>239</v>
      </c>
      <c r="C21" s="29">
        <v>2619</v>
      </c>
      <c r="D21" s="29">
        <v>32226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2619</v>
      </c>
      <c r="P21" s="29">
        <f t="shared" si="0"/>
        <v>32226</v>
      </c>
    </row>
    <row r="22" spans="1:16" s="4" customFormat="1" ht="15.75" customHeight="1">
      <c r="A22" s="21" t="s">
        <v>9</v>
      </c>
      <c r="B22" s="11" t="s">
        <v>240</v>
      </c>
      <c r="C22" s="29">
        <v>993</v>
      </c>
      <c r="D22" s="29">
        <v>13926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993</v>
      </c>
      <c r="P22" s="29">
        <f t="shared" si="0"/>
        <v>13926</v>
      </c>
    </row>
    <row r="23" spans="1:16" s="4" customFormat="1" ht="15.75" customHeight="1">
      <c r="A23" s="21" t="s">
        <v>10</v>
      </c>
      <c r="B23" s="11" t="s">
        <v>241</v>
      </c>
      <c r="C23" s="29">
        <v>1019</v>
      </c>
      <c r="D23" s="29">
        <v>16336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1019</v>
      </c>
      <c r="P23" s="29">
        <f t="shared" si="0"/>
        <v>16336</v>
      </c>
    </row>
    <row r="24" spans="1:16" s="4" customFormat="1" ht="15.75" customHeight="1">
      <c r="A24" s="21" t="s">
        <v>11</v>
      </c>
      <c r="B24" s="11" t="s">
        <v>242</v>
      </c>
      <c r="C24" s="29">
        <v>1603</v>
      </c>
      <c r="D24" s="29">
        <v>26127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0"/>
        <v>1603</v>
      </c>
      <c r="P24" s="29">
        <f t="shared" si="0"/>
        <v>26127</v>
      </c>
    </row>
    <row r="25" spans="1:16" s="4" customFormat="1" ht="15.75" customHeight="1">
      <c r="A25" s="21" t="s">
        <v>12</v>
      </c>
      <c r="B25" s="11" t="s">
        <v>243</v>
      </c>
      <c r="C25" s="29">
        <v>643</v>
      </c>
      <c r="D25" s="29">
        <v>72194</v>
      </c>
      <c r="E25" s="29">
        <v>0</v>
      </c>
      <c r="F25" s="29">
        <v>0</v>
      </c>
      <c r="G25" s="29">
        <v>2</v>
      </c>
      <c r="H25" s="29">
        <v>2772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645</v>
      </c>
      <c r="P25" s="29">
        <f t="shared" si="0"/>
        <v>74966</v>
      </c>
    </row>
    <row r="26" spans="1:16" s="4" customFormat="1" ht="15.75" customHeight="1">
      <c r="A26" s="21" t="s">
        <v>13</v>
      </c>
      <c r="B26" s="11" t="s">
        <v>244</v>
      </c>
      <c r="C26" s="29">
        <v>5776</v>
      </c>
      <c r="D26" s="29">
        <v>307589</v>
      </c>
      <c r="E26" s="29">
        <v>1</v>
      </c>
      <c r="F26" s="29">
        <v>8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 t="shared" si="0"/>
        <v>5777</v>
      </c>
      <c r="P26" s="29">
        <f t="shared" si="0"/>
        <v>307597</v>
      </c>
    </row>
    <row r="27" spans="1:16" s="4" customFormat="1" ht="15.75" customHeight="1">
      <c r="A27" s="21" t="s">
        <v>14</v>
      </c>
      <c r="B27" s="11" t="s">
        <v>245</v>
      </c>
      <c r="C27" s="29">
        <v>4979</v>
      </c>
      <c r="D27" s="29">
        <v>258330</v>
      </c>
      <c r="E27" s="29">
        <v>1</v>
      </c>
      <c r="F27" s="29">
        <v>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f t="shared" si="0"/>
        <v>4980</v>
      </c>
      <c r="P27" s="29">
        <f t="shared" si="0"/>
        <v>258331</v>
      </c>
    </row>
    <row r="28" spans="1:16" s="4" customFormat="1" ht="15.75" customHeight="1">
      <c r="A28" s="21" t="s">
        <v>15</v>
      </c>
      <c r="B28" s="11" t="s">
        <v>246</v>
      </c>
      <c r="C28" s="29">
        <v>3515</v>
      </c>
      <c r="D28" s="29">
        <v>112523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f t="shared" si="0"/>
        <v>3515</v>
      </c>
      <c r="P28" s="29">
        <f t="shared" si="0"/>
        <v>112523</v>
      </c>
    </row>
    <row r="29" spans="1:16" s="4" customFormat="1" ht="15.75" customHeight="1">
      <c r="A29" s="21" t="s">
        <v>16</v>
      </c>
      <c r="B29" s="11" t="s">
        <v>247</v>
      </c>
      <c r="C29" s="29">
        <v>243</v>
      </c>
      <c r="D29" s="29">
        <v>8617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 t="shared" si="0"/>
        <v>243</v>
      </c>
      <c r="P29" s="29">
        <f t="shared" si="0"/>
        <v>8617</v>
      </c>
    </row>
    <row r="30" spans="1:16" s="4" customFormat="1" ht="15.75" customHeight="1">
      <c r="A30" s="21" t="s">
        <v>17</v>
      </c>
      <c r="B30" s="11" t="s">
        <v>248</v>
      </c>
      <c r="C30" s="29">
        <v>108831</v>
      </c>
      <c r="D30" s="29">
        <v>22483677</v>
      </c>
      <c r="E30" s="29">
        <v>164</v>
      </c>
      <c r="F30" s="29">
        <v>76768</v>
      </c>
      <c r="G30" s="29">
        <v>574</v>
      </c>
      <c r="H30" s="29">
        <v>340610</v>
      </c>
      <c r="I30" s="29">
        <v>358</v>
      </c>
      <c r="J30" s="29">
        <v>403559</v>
      </c>
      <c r="K30" s="29">
        <v>5</v>
      </c>
      <c r="L30" s="29">
        <v>319</v>
      </c>
      <c r="M30" s="29">
        <v>74</v>
      </c>
      <c r="N30" s="29">
        <v>33417</v>
      </c>
      <c r="O30" s="29">
        <f t="shared" si="0"/>
        <v>110006</v>
      </c>
      <c r="P30" s="29">
        <f t="shared" si="0"/>
        <v>23338350</v>
      </c>
    </row>
    <row r="31" spans="1:16" s="4" customFormat="1" ht="15.75" customHeight="1">
      <c r="A31" s="21" t="s">
        <v>18</v>
      </c>
      <c r="B31" s="11" t="s">
        <v>249</v>
      </c>
      <c r="C31" s="29">
        <v>1087</v>
      </c>
      <c r="D31" s="29">
        <v>35797</v>
      </c>
      <c r="E31" s="29">
        <v>0</v>
      </c>
      <c r="F31" s="29">
        <v>0</v>
      </c>
      <c r="G31" s="29">
        <v>6</v>
      </c>
      <c r="H31" s="29">
        <v>629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f t="shared" si="0"/>
        <v>1093</v>
      </c>
      <c r="P31" s="29">
        <f t="shared" si="0"/>
        <v>36426</v>
      </c>
    </row>
    <row r="32" spans="1:16" s="4" customFormat="1" ht="15.75" customHeight="1">
      <c r="A32" s="21" t="s">
        <v>19</v>
      </c>
      <c r="B32" s="11" t="s">
        <v>250</v>
      </c>
      <c r="C32" s="29">
        <v>3406</v>
      </c>
      <c r="D32" s="29">
        <v>101225</v>
      </c>
      <c r="E32" s="29">
        <v>0</v>
      </c>
      <c r="F32" s="29">
        <v>0</v>
      </c>
      <c r="G32" s="29">
        <v>2</v>
      </c>
      <c r="H32" s="29">
        <v>35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3408</v>
      </c>
      <c r="P32" s="29">
        <f t="shared" si="0"/>
        <v>101260</v>
      </c>
    </row>
    <row r="33" spans="1:16" s="4" customFormat="1" ht="15.75" customHeight="1">
      <c r="A33" s="21" t="s">
        <v>20</v>
      </c>
      <c r="B33" s="11" t="s">
        <v>251</v>
      </c>
      <c r="C33" s="29">
        <v>898</v>
      </c>
      <c r="D33" s="29">
        <v>14214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898</v>
      </c>
      <c r="P33" s="29">
        <f t="shared" si="0"/>
        <v>14214</v>
      </c>
    </row>
    <row r="34" spans="1:16" s="4" customFormat="1" ht="15.75" customHeight="1">
      <c r="A34" s="21" t="s">
        <v>21</v>
      </c>
      <c r="B34" s="11" t="s">
        <v>252</v>
      </c>
      <c r="C34" s="29">
        <v>231</v>
      </c>
      <c r="D34" s="29">
        <v>20154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f t="shared" si="0"/>
        <v>231</v>
      </c>
      <c r="P34" s="29">
        <f t="shared" si="0"/>
        <v>20154</v>
      </c>
    </row>
    <row r="35" spans="1:16" s="4" customFormat="1" ht="15.75" customHeight="1">
      <c r="A35" s="21" t="s">
        <v>22</v>
      </c>
      <c r="B35" s="11" t="s">
        <v>253</v>
      </c>
      <c r="C35" s="29">
        <v>8078</v>
      </c>
      <c r="D35" s="29">
        <v>524170</v>
      </c>
      <c r="E35" s="29">
        <v>2</v>
      </c>
      <c r="F35" s="29">
        <v>58</v>
      </c>
      <c r="G35" s="29">
        <v>12</v>
      </c>
      <c r="H35" s="29">
        <v>455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f t="shared" si="0"/>
        <v>8092</v>
      </c>
      <c r="P35" s="29">
        <f t="shared" si="0"/>
        <v>524683</v>
      </c>
    </row>
    <row r="36" spans="1:16" s="4" customFormat="1" ht="15.75" customHeight="1">
      <c r="A36" s="21" t="s">
        <v>23</v>
      </c>
      <c r="B36" s="11" t="s">
        <v>254</v>
      </c>
      <c r="C36" s="29">
        <v>1727</v>
      </c>
      <c r="D36" s="29">
        <v>39843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 t="shared" si="0"/>
        <v>1727</v>
      </c>
      <c r="P36" s="29">
        <f t="shared" si="0"/>
        <v>39843</v>
      </c>
    </row>
    <row r="37" spans="1:16" s="4" customFormat="1" ht="15.75" customHeight="1">
      <c r="A37" s="21" t="s">
        <v>24</v>
      </c>
      <c r="B37" s="11" t="s">
        <v>255</v>
      </c>
      <c r="C37" s="29">
        <v>629</v>
      </c>
      <c r="D37" s="29">
        <v>8357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629</v>
      </c>
      <c r="P37" s="29">
        <f t="shared" si="0"/>
        <v>8357</v>
      </c>
    </row>
    <row r="38" spans="1:16" s="4" customFormat="1" ht="15.75" customHeight="1">
      <c r="A38" s="21" t="s">
        <v>25</v>
      </c>
      <c r="B38" s="11" t="s">
        <v>256</v>
      </c>
      <c r="C38" s="29">
        <v>920</v>
      </c>
      <c r="D38" s="29">
        <v>16755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920</v>
      </c>
      <c r="P38" s="29">
        <f t="shared" si="0"/>
        <v>16755</v>
      </c>
    </row>
    <row r="39" spans="1:16" s="4" customFormat="1" ht="15.75" customHeight="1">
      <c r="A39" s="21" t="s">
        <v>26</v>
      </c>
      <c r="B39" s="11" t="s">
        <v>257</v>
      </c>
      <c r="C39" s="29">
        <v>841</v>
      </c>
      <c r="D39" s="29">
        <v>21298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 t="shared" si="0"/>
        <v>841</v>
      </c>
      <c r="P39" s="29">
        <f t="shared" si="0"/>
        <v>21298</v>
      </c>
    </row>
    <row r="40" spans="1:16" s="4" customFormat="1" ht="15.75" customHeight="1">
      <c r="A40" s="21" t="s">
        <v>27</v>
      </c>
      <c r="B40" s="11" t="s">
        <v>258</v>
      </c>
      <c r="C40" s="29">
        <v>2558</v>
      </c>
      <c r="D40" s="29">
        <v>87024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2558</v>
      </c>
      <c r="P40" s="29">
        <f t="shared" si="0"/>
        <v>87024</v>
      </c>
    </row>
    <row r="41" spans="1:16" s="4" customFormat="1" ht="15.75" customHeight="1">
      <c r="A41" s="21" t="s">
        <v>28</v>
      </c>
      <c r="B41" s="11" t="s">
        <v>259</v>
      </c>
      <c r="C41" s="29">
        <v>2957</v>
      </c>
      <c r="D41" s="29">
        <v>100890</v>
      </c>
      <c r="E41" s="29">
        <v>0</v>
      </c>
      <c r="F41" s="29">
        <v>0</v>
      </c>
      <c r="G41" s="29">
        <v>5</v>
      </c>
      <c r="H41" s="29">
        <v>551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0"/>
        <v>2962</v>
      </c>
      <c r="P41" s="29">
        <f t="shared" si="0"/>
        <v>101441</v>
      </c>
    </row>
    <row r="42" spans="1:16" s="4" customFormat="1" ht="15.75" customHeight="1">
      <c r="A42" s="21" t="s">
        <v>29</v>
      </c>
      <c r="B42" s="11" t="s">
        <v>260</v>
      </c>
      <c r="C42" s="29">
        <v>22702</v>
      </c>
      <c r="D42" s="29">
        <v>1378064</v>
      </c>
      <c r="E42" s="29">
        <v>5</v>
      </c>
      <c r="F42" s="29">
        <v>106</v>
      </c>
      <c r="G42" s="29">
        <v>15</v>
      </c>
      <c r="H42" s="29">
        <v>1162</v>
      </c>
      <c r="I42" s="29">
        <v>9</v>
      </c>
      <c r="J42" s="29">
        <v>9423</v>
      </c>
      <c r="K42" s="29">
        <v>0</v>
      </c>
      <c r="L42" s="29">
        <v>0</v>
      </c>
      <c r="M42" s="29">
        <v>0</v>
      </c>
      <c r="N42" s="29">
        <v>0</v>
      </c>
      <c r="O42" s="29">
        <f t="shared" si="0"/>
        <v>22731</v>
      </c>
      <c r="P42" s="29">
        <f t="shared" si="0"/>
        <v>1388755</v>
      </c>
    </row>
    <row r="43" spans="1:16" s="4" customFormat="1" ht="15.75" customHeight="1">
      <c r="A43" s="21" t="s">
        <v>30</v>
      </c>
      <c r="B43" s="11" t="s">
        <v>261</v>
      </c>
      <c r="C43" s="29">
        <v>2126</v>
      </c>
      <c r="D43" s="29">
        <v>107518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f t="shared" si="0"/>
        <v>2126</v>
      </c>
      <c r="P43" s="29">
        <f t="shared" si="0"/>
        <v>107518</v>
      </c>
    </row>
    <row r="44" spans="1:16" s="4" customFormat="1" ht="15.75" customHeight="1">
      <c r="A44" s="22" t="s">
        <v>31</v>
      </c>
      <c r="B44" s="12" t="s">
        <v>262</v>
      </c>
      <c r="C44" s="30">
        <v>823</v>
      </c>
      <c r="D44" s="30">
        <v>62804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f t="shared" si="0"/>
        <v>823</v>
      </c>
      <c r="P44" s="30">
        <f t="shared" si="0"/>
        <v>62804</v>
      </c>
    </row>
    <row r="45" spans="1:16" s="4" customFormat="1" ht="15.75" customHeight="1">
      <c r="A45" s="21" t="s">
        <v>32</v>
      </c>
      <c r="B45" s="11" t="s">
        <v>263</v>
      </c>
      <c r="C45" s="29">
        <v>1945</v>
      </c>
      <c r="D45" s="29">
        <v>51657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0"/>
        <v>1945</v>
      </c>
      <c r="P45" s="29">
        <f t="shared" si="0"/>
        <v>51657</v>
      </c>
    </row>
    <row r="46" spans="1:16" s="4" customFormat="1" ht="15.75" customHeight="1">
      <c r="A46" s="21" t="s">
        <v>33</v>
      </c>
      <c r="B46" s="11" t="s">
        <v>264</v>
      </c>
      <c r="C46" s="29">
        <v>1017</v>
      </c>
      <c r="D46" s="29">
        <v>34291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1017</v>
      </c>
      <c r="P46" s="29">
        <f t="shared" si="0"/>
        <v>34291</v>
      </c>
    </row>
    <row r="47" spans="1:16" s="4" customFormat="1" ht="15.75" customHeight="1">
      <c r="A47" s="21" t="s">
        <v>34</v>
      </c>
      <c r="B47" s="11" t="s">
        <v>265</v>
      </c>
      <c r="C47" s="29">
        <v>3681</v>
      </c>
      <c r="D47" s="29">
        <v>146885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f t="shared" si="0"/>
        <v>3681</v>
      </c>
      <c r="P47" s="29">
        <f t="shared" si="0"/>
        <v>146885</v>
      </c>
    </row>
    <row r="48" spans="1:16" s="4" customFormat="1" ht="15.75" customHeight="1">
      <c r="A48" s="21" t="s">
        <v>35</v>
      </c>
      <c r="B48" s="11" t="s">
        <v>266</v>
      </c>
      <c r="C48" s="29">
        <v>860</v>
      </c>
      <c r="D48" s="29">
        <v>23089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f t="shared" si="0"/>
        <v>860</v>
      </c>
      <c r="P48" s="29">
        <f t="shared" si="0"/>
        <v>23089</v>
      </c>
    </row>
    <row r="49" spans="1:16" s="4" customFormat="1" ht="15.75" customHeight="1">
      <c r="A49" s="21" t="s">
        <v>36</v>
      </c>
      <c r="B49" s="11" t="s">
        <v>267</v>
      </c>
      <c r="C49" s="29">
        <v>11612</v>
      </c>
      <c r="D49" s="29">
        <v>671952</v>
      </c>
      <c r="E49" s="29">
        <v>1</v>
      </c>
      <c r="F49" s="29">
        <v>7</v>
      </c>
      <c r="G49" s="29">
        <v>1</v>
      </c>
      <c r="H49" s="29">
        <v>1</v>
      </c>
      <c r="I49" s="29">
        <v>2</v>
      </c>
      <c r="J49" s="29">
        <v>0</v>
      </c>
      <c r="K49" s="29">
        <v>0</v>
      </c>
      <c r="L49" s="29">
        <v>0</v>
      </c>
      <c r="M49" s="29">
        <v>1</v>
      </c>
      <c r="N49" s="29">
        <v>7</v>
      </c>
      <c r="O49" s="29">
        <f t="shared" si="0"/>
        <v>11617</v>
      </c>
      <c r="P49" s="29">
        <f t="shared" si="0"/>
        <v>671967</v>
      </c>
    </row>
    <row r="50" spans="1:16" s="4" customFormat="1" ht="15.75" customHeight="1">
      <c r="A50" s="21" t="s">
        <v>37</v>
      </c>
      <c r="B50" s="11" t="s">
        <v>268</v>
      </c>
      <c r="C50" s="29">
        <v>4487</v>
      </c>
      <c r="D50" s="29">
        <v>54147</v>
      </c>
      <c r="E50" s="29">
        <v>0</v>
      </c>
      <c r="F50" s="29">
        <v>0</v>
      </c>
      <c r="G50" s="29">
        <v>1</v>
      </c>
      <c r="H50" s="29">
        <v>4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0"/>
        <v>4488</v>
      </c>
      <c r="P50" s="29">
        <f t="shared" si="0"/>
        <v>54151</v>
      </c>
    </row>
    <row r="51" spans="1:16" s="4" customFormat="1" ht="15.75" customHeight="1">
      <c r="A51" s="21" t="s">
        <v>38</v>
      </c>
      <c r="B51" s="11" t="s">
        <v>269</v>
      </c>
      <c r="C51" s="29">
        <v>2173</v>
      </c>
      <c r="D51" s="29">
        <v>42760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f t="shared" si="0"/>
        <v>2173</v>
      </c>
      <c r="P51" s="29">
        <f t="shared" si="0"/>
        <v>42760</v>
      </c>
    </row>
    <row r="52" spans="1:16" s="4" customFormat="1" ht="15.75" customHeight="1">
      <c r="A52" s="21" t="s">
        <v>39</v>
      </c>
      <c r="B52" s="11" t="s">
        <v>270</v>
      </c>
      <c r="C52" s="29">
        <v>3122</v>
      </c>
      <c r="D52" s="29">
        <v>151212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f t="shared" si="0"/>
        <v>3122</v>
      </c>
      <c r="P52" s="29">
        <f t="shared" si="0"/>
        <v>151212</v>
      </c>
    </row>
    <row r="53" spans="1:16" s="4" customFormat="1" ht="15.75" customHeight="1">
      <c r="A53" s="21" t="s">
        <v>40</v>
      </c>
      <c r="B53" s="11" t="s">
        <v>271</v>
      </c>
      <c r="C53" s="29">
        <v>2567</v>
      </c>
      <c r="D53" s="29">
        <v>199024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2567</v>
      </c>
      <c r="P53" s="29">
        <f t="shared" si="0"/>
        <v>199024</v>
      </c>
    </row>
    <row r="54" spans="1:16" s="4" customFormat="1" ht="15.75" customHeight="1">
      <c r="A54" s="21" t="s">
        <v>41</v>
      </c>
      <c r="B54" s="11" t="s">
        <v>272</v>
      </c>
      <c r="C54" s="29">
        <v>8465</v>
      </c>
      <c r="D54" s="29">
        <v>389012</v>
      </c>
      <c r="E54" s="29">
        <v>2</v>
      </c>
      <c r="F54" s="29">
        <v>2603</v>
      </c>
      <c r="G54" s="29">
        <v>4</v>
      </c>
      <c r="H54" s="29">
        <v>122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0"/>
        <v>8471</v>
      </c>
      <c r="P54" s="29">
        <f t="shared" si="0"/>
        <v>391737</v>
      </c>
    </row>
    <row r="55" spans="1:16" s="4" customFormat="1" ht="15.75" customHeight="1">
      <c r="A55" s="21" t="s">
        <v>42</v>
      </c>
      <c r="B55" s="11" t="s">
        <v>273</v>
      </c>
      <c r="C55" s="29">
        <v>2719</v>
      </c>
      <c r="D55" s="29">
        <v>242637</v>
      </c>
      <c r="E55" s="29">
        <v>2</v>
      </c>
      <c r="F55" s="29">
        <v>122</v>
      </c>
      <c r="G55" s="29">
        <v>5</v>
      </c>
      <c r="H55" s="29">
        <v>1004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f t="shared" si="0"/>
        <v>2726</v>
      </c>
      <c r="P55" s="29">
        <f t="shared" si="0"/>
        <v>243763</v>
      </c>
    </row>
    <row r="56" spans="1:16" s="4" customFormat="1" ht="15.75" customHeight="1">
      <c r="A56" s="21" t="s">
        <v>43</v>
      </c>
      <c r="B56" s="11" t="s">
        <v>274</v>
      </c>
      <c r="C56" s="29">
        <v>22072</v>
      </c>
      <c r="D56" s="29">
        <v>2262614</v>
      </c>
      <c r="E56" s="29">
        <v>24</v>
      </c>
      <c r="F56" s="29">
        <v>2849</v>
      </c>
      <c r="G56" s="29">
        <v>97</v>
      </c>
      <c r="H56" s="29">
        <v>12256</v>
      </c>
      <c r="I56" s="29">
        <v>17</v>
      </c>
      <c r="J56" s="29">
        <v>50443</v>
      </c>
      <c r="K56" s="29">
        <v>0</v>
      </c>
      <c r="L56" s="29">
        <v>0</v>
      </c>
      <c r="M56" s="29">
        <v>2</v>
      </c>
      <c r="N56" s="29">
        <v>57</v>
      </c>
      <c r="O56" s="29">
        <f t="shared" si="0"/>
        <v>22212</v>
      </c>
      <c r="P56" s="29">
        <f t="shared" si="0"/>
        <v>2328219</v>
      </c>
    </row>
    <row r="57" spans="1:16" s="4" customFormat="1" ht="15.75" customHeight="1">
      <c r="A57" s="21" t="s">
        <v>44</v>
      </c>
      <c r="B57" s="11" t="s">
        <v>275</v>
      </c>
      <c r="C57" s="29">
        <v>210</v>
      </c>
      <c r="D57" s="29">
        <v>4981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f t="shared" si="0"/>
        <v>210</v>
      </c>
      <c r="P57" s="29">
        <f t="shared" si="0"/>
        <v>4981</v>
      </c>
    </row>
    <row r="58" spans="1:16" s="4" customFormat="1" ht="15.75" customHeight="1">
      <c r="A58" s="21" t="s">
        <v>45</v>
      </c>
      <c r="B58" s="11" t="s">
        <v>276</v>
      </c>
      <c r="C58" s="29">
        <v>363</v>
      </c>
      <c r="D58" s="29">
        <v>12673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f t="shared" si="0"/>
        <v>363</v>
      </c>
      <c r="P58" s="29">
        <f t="shared" si="0"/>
        <v>12673</v>
      </c>
    </row>
    <row r="59" spans="1:16" s="4" customFormat="1" ht="15.75" customHeight="1">
      <c r="A59" s="21" t="s">
        <v>46</v>
      </c>
      <c r="B59" s="11" t="s">
        <v>277</v>
      </c>
      <c r="C59" s="29">
        <v>1421</v>
      </c>
      <c r="D59" s="29">
        <v>26647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1421</v>
      </c>
      <c r="P59" s="29">
        <f t="shared" si="0"/>
        <v>26647</v>
      </c>
    </row>
    <row r="60" spans="1:16" s="4" customFormat="1" ht="15.75" customHeight="1">
      <c r="A60" s="21" t="s">
        <v>47</v>
      </c>
      <c r="B60" s="11" t="s">
        <v>278</v>
      </c>
      <c r="C60" s="29">
        <v>13544</v>
      </c>
      <c r="D60" s="29">
        <v>799766</v>
      </c>
      <c r="E60" s="29">
        <v>2</v>
      </c>
      <c r="F60" s="29">
        <v>0</v>
      </c>
      <c r="G60" s="29">
        <v>1</v>
      </c>
      <c r="H60" s="29">
        <v>1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0"/>
        <v>13547</v>
      </c>
      <c r="P60" s="29">
        <f t="shared" si="0"/>
        <v>799767</v>
      </c>
    </row>
    <row r="61" spans="1:16" s="4" customFormat="1" ht="15.75" customHeight="1">
      <c r="A61" s="21" t="s">
        <v>48</v>
      </c>
      <c r="B61" s="11" t="s">
        <v>279</v>
      </c>
      <c r="C61" s="29">
        <v>464</v>
      </c>
      <c r="D61" s="29">
        <v>15897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0"/>
        <v>464</v>
      </c>
      <c r="P61" s="29">
        <f t="shared" si="0"/>
        <v>15897</v>
      </c>
    </row>
    <row r="62" spans="1:16" s="4" customFormat="1" ht="15.75" customHeight="1">
      <c r="A62" s="21" t="s">
        <v>49</v>
      </c>
      <c r="B62" s="11" t="s">
        <v>280</v>
      </c>
      <c r="C62" s="29">
        <v>2114</v>
      </c>
      <c r="D62" s="29">
        <v>35057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0"/>
        <v>2114</v>
      </c>
      <c r="P62" s="29">
        <f t="shared" si="0"/>
        <v>35057</v>
      </c>
    </row>
    <row r="63" spans="1:16" s="4" customFormat="1" ht="15.75" customHeight="1">
      <c r="A63" s="21" t="s">
        <v>50</v>
      </c>
      <c r="B63" s="11" t="s">
        <v>281</v>
      </c>
      <c r="C63" s="29">
        <v>5181</v>
      </c>
      <c r="D63" s="29">
        <v>371355</v>
      </c>
      <c r="E63" s="29">
        <v>1</v>
      </c>
      <c r="F63" s="29">
        <v>37</v>
      </c>
      <c r="G63" s="29">
        <v>6</v>
      </c>
      <c r="H63" s="29">
        <v>2715</v>
      </c>
      <c r="I63" s="29">
        <v>4</v>
      </c>
      <c r="J63" s="29">
        <v>8</v>
      </c>
      <c r="K63" s="29">
        <v>0</v>
      </c>
      <c r="L63" s="29">
        <v>0</v>
      </c>
      <c r="M63" s="29">
        <v>0</v>
      </c>
      <c r="N63" s="29">
        <v>0</v>
      </c>
      <c r="O63" s="29">
        <f t="shared" si="0"/>
        <v>5192</v>
      </c>
      <c r="P63" s="29">
        <f t="shared" si="0"/>
        <v>374115</v>
      </c>
    </row>
    <row r="64" spans="1:16" s="4" customFormat="1" ht="15.75" customHeight="1">
      <c r="A64" s="21" t="s">
        <v>51</v>
      </c>
      <c r="B64" s="11" t="s">
        <v>282</v>
      </c>
      <c r="C64" s="29">
        <v>429</v>
      </c>
      <c r="D64" s="29">
        <v>48781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0"/>
        <v>429</v>
      </c>
      <c r="P64" s="29">
        <f t="shared" si="0"/>
        <v>48781</v>
      </c>
    </row>
    <row r="65" spans="1:16" s="4" customFormat="1" ht="15.75" customHeight="1">
      <c r="A65" s="21" t="s">
        <v>52</v>
      </c>
      <c r="B65" s="11" t="s">
        <v>283</v>
      </c>
      <c r="C65" s="29">
        <v>5975</v>
      </c>
      <c r="D65" s="29">
        <v>669313</v>
      </c>
      <c r="E65" s="29">
        <v>1</v>
      </c>
      <c r="F65" s="29">
        <v>2</v>
      </c>
      <c r="G65" s="29">
        <v>14</v>
      </c>
      <c r="H65" s="29">
        <v>7069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f t="shared" si="0"/>
        <v>5990</v>
      </c>
      <c r="P65" s="29">
        <f t="shared" si="0"/>
        <v>676384</v>
      </c>
    </row>
    <row r="66" spans="1:16" s="4" customFormat="1" ht="15.75" customHeight="1">
      <c r="A66" s="21" t="s">
        <v>53</v>
      </c>
      <c r="B66" s="11" t="s">
        <v>284</v>
      </c>
      <c r="C66" s="29">
        <v>4554</v>
      </c>
      <c r="D66" s="29">
        <v>112738</v>
      </c>
      <c r="E66" s="29">
        <v>0</v>
      </c>
      <c r="F66" s="29">
        <v>0</v>
      </c>
      <c r="G66" s="29">
        <v>7</v>
      </c>
      <c r="H66" s="29">
        <v>351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 t="shared" si="0"/>
        <v>4561</v>
      </c>
      <c r="P66" s="29">
        <f t="shared" si="0"/>
        <v>113089</v>
      </c>
    </row>
    <row r="67" spans="1:16" s="4" customFormat="1" ht="15.75" customHeight="1">
      <c r="A67" s="21" t="s">
        <v>54</v>
      </c>
      <c r="B67" s="11" t="s">
        <v>285</v>
      </c>
      <c r="C67" s="29">
        <v>2181</v>
      </c>
      <c r="D67" s="29">
        <v>48397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0"/>
        <v>2181</v>
      </c>
      <c r="P67" s="29">
        <f t="shared" si="0"/>
        <v>48397</v>
      </c>
    </row>
    <row r="68" spans="1:16" s="4" customFormat="1" ht="15.75" customHeight="1">
      <c r="A68" s="21" t="s">
        <v>55</v>
      </c>
      <c r="B68" s="11" t="s">
        <v>286</v>
      </c>
      <c r="C68" s="29">
        <v>2306</v>
      </c>
      <c r="D68" s="29">
        <v>61947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0"/>
        <v>2306</v>
      </c>
      <c r="P68" s="29">
        <f t="shared" si="0"/>
        <v>61947</v>
      </c>
    </row>
    <row r="69" spans="1:16" s="4" customFormat="1" ht="15.75" customHeight="1">
      <c r="A69" s="21" t="s">
        <v>56</v>
      </c>
      <c r="B69" s="11" t="s">
        <v>287</v>
      </c>
      <c r="C69" s="29">
        <v>16188</v>
      </c>
      <c r="D69" s="29">
        <v>597269</v>
      </c>
      <c r="E69" s="29">
        <v>1</v>
      </c>
      <c r="F69" s="29">
        <v>31</v>
      </c>
      <c r="G69" s="29">
        <v>3</v>
      </c>
      <c r="H69" s="29">
        <v>60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f t="shared" si="0"/>
        <v>16192</v>
      </c>
      <c r="P69" s="29">
        <f t="shared" si="0"/>
        <v>597360</v>
      </c>
    </row>
    <row r="70" spans="1:16" s="4" customFormat="1" ht="15.75" customHeight="1">
      <c r="A70" s="21" t="s">
        <v>57</v>
      </c>
      <c r="B70" s="11" t="s">
        <v>288</v>
      </c>
      <c r="C70" s="29">
        <v>2755</v>
      </c>
      <c r="D70" s="29">
        <v>165113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0"/>
        <v>2755</v>
      </c>
      <c r="P70" s="29">
        <f t="shared" si="0"/>
        <v>165113</v>
      </c>
    </row>
    <row r="71" spans="1:16" s="4" customFormat="1" ht="15.75" customHeight="1">
      <c r="A71" s="21" t="s">
        <v>58</v>
      </c>
      <c r="B71" s="11" t="s">
        <v>289</v>
      </c>
      <c r="C71" s="29">
        <v>32399</v>
      </c>
      <c r="D71" s="29">
        <v>8221152</v>
      </c>
      <c r="E71" s="29">
        <v>36</v>
      </c>
      <c r="F71" s="29">
        <v>28224</v>
      </c>
      <c r="G71" s="29">
        <v>250</v>
      </c>
      <c r="H71" s="29">
        <v>158591</v>
      </c>
      <c r="I71" s="29">
        <v>31</v>
      </c>
      <c r="J71" s="29">
        <v>121546</v>
      </c>
      <c r="K71" s="29">
        <v>1</v>
      </c>
      <c r="L71" s="29">
        <v>4</v>
      </c>
      <c r="M71" s="29">
        <v>20</v>
      </c>
      <c r="N71" s="29">
        <v>6751</v>
      </c>
      <c r="O71" s="29">
        <f t="shared" si="0"/>
        <v>32737</v>
      </c>
      <c r="P71" s="29">
        <f t="shared" si="0"/>
        <v>8536268</v>
      </c>
    </row>
    <row r="72" spans="1:16" s="4" customFormat="1" ht="15.75" customHeight="1">
      <c r="A72" s="21" t="s">
        <v>59</v>
      </c>
      <c r="B72" s="11" t="s">
        <v>290</v>
      </c>
      <c r="C72" s="29">
        <v>7498</v>
      </c>
      <c r="D72" s="29">
        <v>311815</v>
      </c>
      <c r="E72" s="29">
        <v>0</v>
      </c>
      <c r="F72" s="29">
        <v>0</v>
      </c>
      <c r="G72" s="29">
        <v>5</v>
      </c>
      <c r="H72" s="29">
        <v>780</v>
      </c>
      <c r="I72" s="29">
        <v>1</v>
      </c>
      <c r="J72" s="29">
        <v>10</v>
      </c>
      <c r="K72" s="29">
        <v>0</v>
      </c>
      <c r="L72" s="29">
        <v>0</v>
      </c>
      <c r="M72" s="29">
        <v>0</v>
      </c>
      <c r="N72" s="29">
        <v>0</v>
      </c>
      <c r="O72" s="29">
        <f t="shared" si="0"/>
        <v>7504</v>
      </c>
      <c r="P72" s="29">
        <f t="shared" si="0"/>
        <v>312605</v>
      </c>
    </row>
    <row r="73" spans="1:16" s="4" customFormat="1" ht="15.75" customHeight="1">
      <c r="A73" s="21" t="s">
        <v>60</v>
      </c>
      <c r="B73" s="11" t="s">
        <v>291</v>
      </c>
      <c r="C73" s="29">
        <v>11894</v>
      </c>
      <c r="D73" s="29">
        <v>332279</v>
      </c>
      <c r="E73" s="29">
        <v>1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f t="shared" si="0"/>
        <v>11895</v>
      </c>
      <c r="P73" s="29">
        <f t="shared" si="0"/>
        <v>332279</v>
      </c>
    </row>
    <row r="74" spans="1:16" s="4" customFormat="1" ht="15.75" customHeight="1">
      <c r="A74" s="21" t="s">
        <v>61</v>
      </c>
      <c r="B74" s="11" t="s">
        <v>292</v>
      </c>
      <c r="C74" s="29">
        <v>1928</v>
      </c>
      <c r="D74" s="29">
        <v>58374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f t="shared" si="0"/>
        <v>1928</v>
      </c>
      <c r="P74" s="29">
        <f t="shared" si="0"/>
        <v>58374</v>
      </c>
    </row>
    <row r="75" spans="1:16" s="4" customFormat="1" ht="15.75" customHeight="1">
      <c r="A75" s="21" t="s">
        <v>62</v>
      </c>
      <c r="B75" s="11" t="s">
        <v>293</v>
      </c>
      <c r="C75" s="29">
        <v>1272</v>
      </c>
      <c r="D75" s="29">
        <v>23009</v>
      </c>
      <c r="E75" s="29">
        <v>1</v>
      </c>
      <c r="F75" s="29">
        <v>2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f t="shared" si="0"/>
        <v>1273</v>
      </c>
      <c r="P75" s="29">
        <f t="shared" si="0"/>
        <v>23011</v>
      </c>
    </row>
    <row r="76" spans="1:16" s="4" customFormat="1" ht="15.75" customHeight="1">
      <c r="A76" s="21" t="s">
        <v>63</v>
      </c>
      <c r="B76" s="11" t="s">
        <v>294</v>
      </c>
      <c r="C76" s="29">
        <v>231</v>
      </c>
      <c r="D76" s="29">
        <v>9963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f t="shared" si="0"/>
        <v>231</v>
      </c>
      <c r="P76" s="29">
        <f t="shared" si="0"/>
        <v>9963</v>
      </c>
    </row>
    <row r="77" spans="1:16" s="4" customFormat="1" ht="15.75" customHeight="1">
      <c r="A77" s="22" t="s">
        <v>64</v>
      </c>
      <c r="B77" s="12" t="s">
        <v>295</v>
      </c>
      <c r="C77" s="30">
        <v>4599</v>
      </c>
      <c r="D77" s="30">
        <v>158084</v>
      </c>
      <c r="E77" s="30">
        <v>0</v>
      </c>
      <c r="F77" s="30">
        <v>0</v>
      </c>
      <c r="G77" s="30">
        <v>2</v>
      </c>
      <c r="H77" s="30">
        <v>6266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f aca="true" t="shared" si="1" ref="O77:P97">C77+E77+G77+I77+K77+M77</f>
        <v>4601</v>
      </c>
      <c r="P77" s="30">
        <f t="shared" si="1"/>
        <v>164350</v>
      </c>
    </row>
    <row r="78" spans="1:16" s="4" customFormat="1" ht="15.75" customHeight="1">
      <c r="A78" s="21" t="s">
        <v>65</v>
      </c>
      <c r="B78" s="11" t="s">
        <v>296</v>
      </c>
      <c r="C78" s="29">
        <v>1971</v>
      </c>
      <c r="D78" s="29">
        <v>43498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f t="shared" si="1"/>
        <v>1971</v>
      </c>
      <c r="P78" s="29">
        <f t="shared" si="1"/>
        <v>43498</v>
      </c>
    </row>
    <row r="79" spans="1:16" s="4" customFormat="1" ht="15.75" customHeight="1">
      <c r="A79" s="21" t="s">
        <v>66</v>
      </c>
      <c r="B79" s="11" t="s">
        <v>297</v>
      </c>
      <c r="C79" s="29">
        <v>1912</v>
      </c>
      <c r="D79" s="29">
        <v>140550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f t="shared" si="1"/>
        <v>1912</v>
      </c>
      <c r="P79" s="29">
        <f t="shared" si="1"/>
        <v>140550</v>
      </c>
    </row>
    <row r="80" spans="1:16" s="4" customFormat="1" ht="15.75" customHeight="1">
      <c r="A80" s="21" t="s">
        <v>67</v>
      </c>
      <c r="B80" s="11" t="s">
        <v>298</v>
      </c>
      <c r="C80" s="29">
        <v>1571</v>
      </c>
      <c r="D80" s="29">
        <v>67351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f t="shared" si="1"/>
        <v>1571</v>
      </c>
      <c r="P80" s="29">
        <f t="shared" si="1"/>
        <v>67351</v>
      </c>
    </row>
    <row r="81" spans="1:16" s="4" customFormat="1" ht="15.75" customHeight="1">
      <c r="A81" s="21" t="s">
        <v>68</v>
      </c>
      <c r="B81" s="11" t="s">
        <v>299</v>
      </c>
      <c r="C81" s="29">
        <v>1085</v>
      </c>
      <c r="D81" s="29">
        <v>24480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f t="shared" si="1"/>
        <v>1085</v>
      </c>
      <c r="P81" s="29">
        <f t="shared" si="1"/>
        <v>24480</v>
      </c>
    </row>
    <row r="82" spans="1:16" s="4" customFormat="1" ht="15.75" customHeight="1">
      <c r="A82" s="21" t="s">
        <v>69</v>
      </c>
      <c r="B82" s="11" t="s">
        <v>300</v>
      </c>
      <c r="C82" s="29">
        <v>1394</v>
      </c>
      <c r="D82" s="29">
        <v>25436</v>
      </c>
      <c r="E82" s="29">
        <v>0</v>
      </c>
      <c r="F82" s="29">
        <v>0</v>
      </c>
      <c r="G82" s="29">
        <v>6</v>
      </c>
      <c r="H82" s="29">
        <v>406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f t="shared" si="1"/>
        <v>1400</v>
      </c>
      <c r="P82" s="29">
        <f t="shared" si="1"/>
        <v>25842</v>
      </c>
    </row>
    <row r="83" spans="1:16" s="4" customFormat="1" ht="15.75" customHeight="1">
      <c r="A83" s="21" t="s">
        <v>70</v>
      </c>
      <c r="B83" s="11" t="s">
        <v>301</v>
      </c>
      <c r="C83" s="29">
        <v>2395</v>
      </c>
      <c r="D83" s="29">
        <v>67791</v>
      </c>
      <c r="E83" s="29">
        <v>0</v>
      </c>
      <c r="F83" s="29">
        <v>0</v>
      </c>
      <c r="G83" s="29">
        <v>1</v>
      </c>
      <c r="H83" s="29">
        <v>16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t="shared" si="1"/>
        <v>2396</v>
      </c>
      <c r="P83" s="29">
        <f t="shared" si="1"/>
        <v>67807</v>
      </c>
    </row>
    <row r="84" spans="1:16" s="4" customFormat="1" ht="15.75" customHeight="1">
      <c r="A84" s="21" t="s">
        <v>71</v>
      </c>
      <c r="B84" s="11" t="s">
        <v>302</v>
      </c>
      <c r="C84" s="29">
        <v>18508</v>
      </c>
      <c r="D84" s="29">
        <v>2078049</v>
      </c>
      <c r="E84" s="29">
        <v>46</v>
      </c>
      <c r="F84" s="29">
        <v>8002</v>
      </c>
      <c r="G84" s="29">
        <v>224</v>
      </c>
      <c r="H84" s="29">
        <v>56183</v>
      </c>
      <c r="I84" s="29">
        <v>96</v>
      </c>
      <c r="J84" s="29">
        <v>54427</v>
      </c>
      <c r="K84" s="29">
        <v>1</v>
      </c>
      <c r="L84" s="29">
        <v>1183</v>
      </c>
      <c r="M84" s="29">
        <v>11</v>
      </c>
      <c r="N84" s="29">
        <v>107</v>
      </c>
      <c r="O84" s="29">
        <f t="shared" si="1"/>
        <v>18886</v>
      </c>
      <c r="P84" s="29">
        <f t="shared" si="1"/>
        <v>2197951</v>
      </c>
    </row>
    <row r="85" spans="1:16" s="4" customFormat="1" ht="15.75" customHeight="1">
      <c r="A85" s="21" t="s">
        <v>72</v>
      </c>
      <c r="B85" s="11" t="s">
        <v>303</v>
      </c>
      <c r="C85" s="29">
        <v>1692</v>
      </c>
      <c r="D85" s="29">
        <v>36239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f t="shared" si="1"/>
        <v>1692</v>
      </c>
      <c r="P85" s="29">
        <f t="shared" si="1"/>
        <v>36239</v>
      </c>
    </row>
    <row r="86" spans="1:16" s="4" customFormat="1" ht="15.75" customHeight="1">
      <c r="A86" s="21" t="s">
        <v>73</v>
      </c>
      <c r="B86" s="11" t="s">
        <v>304</v>
      </c>
      <c r="C86" s="29">
        <v>2168</v>
      </c>
      <c r="D86" s="29">
        <v>41122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f t="shared" si="1"/>
        <v>2168</v>
      </c>
      <c r="P86" s="29">
        <f t="shared" si="1"/>
        <v>41122</v>
      </c>
    </row>
    <row r="87" spans="1:16" s="4" customFormat="1" ht="15.75" customHeight="1">
      <c r="A87" s="21" t="s">
        <v>74</v>
      </c>
      <c r="B87" s="11" t="s">
        <v>305</v>
      </c>
      <c r="C87" s="29">
        <v>2197</v>
      </c>
      <c r="D87" s="29">
        <v>153022</v>
      </c>
      <c r="E87" s="29">
        <v>0</v>
      </c>
      <c r="F87" s="29">
        <v>0</v>
      </c>
      <c r="G87" s="29">
        <v>1</v>
      </c>
      <c r="H87" s="29">
        <v>18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f t="shared" si="1"/>
        <v>2198</v>
      </c>
      <c r="P87" s="29">
        <f t="shared" si="1"/>
        <v>153040</v>
      </c>
    </row>
    <row r="88" spans="1:16" s="4" customFormat="1" ht="15.75" customHeight="1">
      <c r="A88" s="21" t="s">
        <v>75</v>
      </c>
      <c r="B88" s="11" t="s">
        <v>306</v>
      </c>
      <c r="C88" s="29">
        <v>3740</v>
      </c>
      <c r="D88" s="29">
        <v>122217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f t="shared" si="1"/>
        <v>3740</v>
      </c>
      <c r="P88" s="29">
        <f t="shared" si="1"/>
        <v>122217</v>
      </c>
    </row>
    <row r="89" spans="1:16" s="4" customFormat="1" ht="15.75" customHeight="1">
      <c r="A89" s="21" t="s">
        <v>76</v>
      </c>
      <c r="B89" s="11" t="s">
        <v>307</v>
      </c>
      <c r="C89" s="29">
        <v>2631</v>
      </c>
      <c r="D89" s="29">
        <v>137003</v>
      </c>
      <c r="E89" s="29">
        <v>2</v>
      </c>
      <c r="F89" s="29">
        <v>39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f t="shared" si="1"/>
        <v>2633</v>
      </c>
      <c r="P89" s="29">
        <f t="shared" si="1"/>
        <v>137042</v>
      </c>
    </row>
    <row r="90" spans="1:16" s="4" customFormat="1" ht="15.75" customHeight="1">
      <c r="A90" s="21" t="s">
        <v>77</v>
      </c>
      <c r="B90" s="11" t="s">
        <v>308</v>
      </c>
      <c r="C90" s="29">
        <v>7342</v>
      </c>
      <c r="D90" s="29">
        <v>837229</v>
      </c>
      <c r="E90" s="29">
        <v>2</v>
      </c>
      <c r="F90" s="29">
        <v>0</v>
      </c>
      <c r="G90" s="29">
        <v>39</v>
      </c>
      <c r="H90" s="29">
        <v>37701</v>
      </c>
      <c r="I90" s="29">
        <v>1</v>
      </c>
      <c r="J90" s="29">
        <v>810</v>
      </c>
      <c r="K90" s="29">
        <v>0</v>
      </c>
      <c r="L90" s="29">
        <v>0</v>
      </c>
      <c r="M90" s="29">
        <v>0</v>
      </c>
      <c r="N90" s="29">
        <v>0</v>
      </c>
      <c r="O90" s="29">
        <f t="shared" si="1"/>
        <v>7384</v>
      </c>
      <c r="P90" s="29">
        <f t="shared" si="1"/>
        <v>875740</v>
      </c>
    </row>
    <row r="91" spans="1:16" s="4" customFormat="1" ht="15.75" customHeight="1">
      <c r="A91" s="21" t="s">
        <v>78</v>
      </c>
      <c r="B91" s="11" t="s">
        <v>309</v>
      </c>
      <c r="C91" s="29">
        <v>1696</v>
      </c>
      <c r="D91" s="29">
        <v>23251</v>
      </c>
      <c r="E91" s="29">
        <v>0</v>
      </c>
      <c r="F91" s="29">
        <v>0</v>
      </c>
      <c r="G91" s="29">
        <v>1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f t="shared" si="1"/>
        <v>1697</v>
      </c>
      <c r="P91" s="29">
        <f t="shared" si="1"/>
        <v>23251</v>
      </c>
    </row>
    <row r="92" spans="1:16" s="4" customFormat="1" ht="15.75" customHeight="1">
      <c r="A92" s="21" t="s">
        <v>79</v>
      </c>
      <c r="B92" s="11" t="s">
        <v>310</v>
      </c>
      <c r="C92" s="29">
        <v>1353</v>
      </c>
      <c r="D92" s="29">
        <v>31490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f t="shared" si="1"/>
        <v>1353</v>
      </c>
      <c r="P92" s="29">
        <f t="shared" si="1"/>
        <v>31490</v>
      </c>
    </row>
    <row r="93" spans="1:16" s="4" customFormat="1" ht="15.75" customHeight="1">
      <c r="A93" s="21" t="s">
        <v>80</v>
      </c>
      <c r="B93" s="11" t="s">
        <v>311</v>
      </c>
      <c r="C93" s="29">
        <v>2708</v>
      </c>
      <c r="D93" s="29">
        <v>118467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f t="shared" si="1"/>
        <v>2708</v>
      </c>
      <c r="P93" s="29">
        <f t="shared" si="1"/>
        <v>118467</v>
      </c>
    </row>
    <row r="94" spans="1:16" s="4" customFormat="1" ht="15.75" customHeight="1">
      <c r="A94" s="21" t="s">
        <v>81</v>
      </c>
      <c r="B94" s="11" t="s">
        <v>312</v>
      </c>
      <c r="C94" s="29">
        <v>688</v>
      </c>
      <c r="D94" s="29">
        <v>35189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f t="shared" si="1"/>
        <v>688</v>
      </c>
      <c r="P94" s="29">
        <f t="shared" si="1"/>
        <v>35189</v>
      </c>
    </row>
    <row r="95" spans="1:16" s="4" customFormat="1" ht="15.75" customHeight="1">
      <c r="A95" s="21" t="s">
        <v>82</v>
      </c>
      <c r="B95" s="11" t="s">
        <v>313</v>
      </c>
      <c r="C95" s="29">
        <v>1300</v>
      </c>
      <c r="D95" s="29">
        <v>26680</v>
      </c>
      <c r="E95" s="29">
        <v>0</v>
      </c>
      <c r="F95" s="29">
        <v>0</v>
      </c>
      <c r="G95" s="29">
        <v>1</v>
      </c>
      <c r="H95" s="29">
        <v>6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f t="shared" si="1"/>
        <v>1301</v>
      </c>
      <c r="P95" s="29">
        <f t="shared" si="1"/>
        <v>26686</v>
      </c>
    </row>
    <row r="96" spans="1:16" s="4" customFormat="1" ht="15.75" customHeight="1">
      <c r="A96" s="21" t="s">
        <v>83</v>
      </c>
      <c r="B96" s="11" t="s">
        <v>314</v>
      </c>
      <c r="C96" s="29">
        <v>616</v>
      </c>
      <c r="D96" s="29">
        <v>30522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f t="shared" si="1"/>
        <v>616</v>
      </c>
      <c r="P96" s="29">
        <f t="shared" si="1"/>
        <v>30522</v>
      </c>
    </row>
    <row r="97" spans="1:16" s="4" customFormat="1" ht="15.75" customHeight="1">
      <c r="A97" s="22" t="s">
        <v>84</v>
      </c>
      <c r="B97" s="12" t="s">
        <v>315</v>
      </c>
      <c r="C97" s="30">
        <v>291</v>
      </c>
      <c r="D97" s="30">
        <v>28356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f t="shared" si="1"/>
        <v>291</v>
      </c>
      <c r="P97" s="30">
        <f t="shared" si="1"/>
        <v>28356</v>
      </c>
    </row>
    <row r="98" spans="1:16" s="7" customFormat="1" ht="20.25" customHeight="1">
      <c r="A98" s="46" t="s">
        <v>211</v>
      </c>
      <c r="B98" s="46"/>
      <c r="C98" s="6">
        <f>SUM(C13:C97)</f>
        <v>444130</v>
      </c>
      <c r="D98" s="6">
        <f aca="true" t="shared" si="2" ref="D98:I98">SUM(D13:D97)</f>
        <v>48928964</v>
      </c>
      <c r="E98" s="6">
        <f t="shared" si="2"/>
        <v>315</v>
      </c>
      <c r="F98" s="6">
        <f t="shared" si="2"/>
        <v>121825</v>
      </c>
      <c r="G98" s="6">
        <f t="shared" si="2"/>
        <v>1308</v>
      </c>
      <c r="H98" s="6">
        <f t="shared" si="2"/>
        <v>632410</v>
      </c>
      <c r="I98" s="6">
        <f t="shared" si="2"/>
        <v>532</v>
      </c>
      <c r="J98" s="6">
        <f aca="true" t="shared" si="3" ref="J98:P98">SUM(J13:J97)</f>
        <v>642815</v>
      </c>
      <c r="K98" s="6">
        <f t="shared" si="3"/>
        <v>7</v>
      </c>
      <c r="L98" s="6">
        <f t="shared" si="3"/>
        <v>1506</v>
      </c>
      <c r="M98" s="6">
        <f t="shared" si="3"/>
        <v>112</v>
      </c>
      <c r="N98" s="6">
        <f t="shared" si="3"/>
        <v>40353</v>
      </c>
      <c r="O98" s="6">
        <f t="shared" si="3"/>
        <v>446404</v>
      </c>
      <c r="P98" s="6">
        <f t="shared" si="3"/>
        <v>50367873</v>
      </c>
    </row>
    <row r="99" spans="1:16" s="7" customFormat="1" ht="20.25" customHeight="1">
      <c r="A99" s="46" t="s">
        <v>221</v>
      </c>
      <c r="B99" s="46"/>
      <c r="C99" s="6">
        <f>C100-C98</f>
        <v>39021</v>
      </c>
      <c r="D99" s="6">
        <f aca="true" t="shared" si="4" ref="D99:P99">D100-D98</f>
        <v>868629</v>
      </c>
      <c r="E99" s="6">
        <f t="shared" si="4"/>
        <v>0</v>
      </c>
      <c r="F99" s="6">
        <f t="shared" si="4"/>
        <v>0</v>
      </c>
      <c r="G99" s="6">
        <f t="shared" si="4"/>
        <v>1</v>
      </c>
      <c r="H99" s="6">
        <f t="shared" si="4"/>
        <v>1291</v>
      </c>
      <c r="I99" s="6">
        <f t="shared" si="4"/>
        <v>0</v>
      </c>
      <c r="J99" s="6">
        <f t="shared" si="4"/>
        <v>0</v>
      </c>
      <c r="K99" s="6">
        <f t="shared" si="4"/>
        <v>0</v>
      </c>
      <c r="L99" s="6">
        <f t="shared" si="4"/>
        <v>0</v>
      </c>
      <c r="M99" s="6">
        <f t="shared" si="4"/>
        <v>0</v>
      </c>
      <c r="N99" s="6">
        <f t="shared" si="4"/>
        <v>0</v>
      </c>
      <c r="O99" s="6">
        <f t="shared" si="4"/>
        <v>39022</v>
      </c>
      <c r="P99" s="6">
        <f t="shared" si="4"/>
        <v>869920</v>
      </c>
    </row>
    <row r="100" spans="1:16" s="7" customFormat="1" ht="20.25" customHeight="1">
      <c r="A100" s="46" t="s">
        <v>92</v>
      </c>
      <c r="B100" s="46"/>
      <c r="C100" s="6">
        <v>483151</v>
      </c>
      <c r="D100" s="6">
        <v>49797593</v>
      </c>
      <c r="E100" s="6">
        <v>315</v>
      </c>
      <c r="F100" s="6">
        <v>121825</v>
      </c>
      <c r="G100" s="6">
        <v>1309</v>
      </c>
      <c r="H100" s="6">
        <v>633701</v>
      </c>
      <c r="I100" s="6">
        <v>532</v>
      </c>
      <c r="J100" s="6">
        <v>642815</v>
      </c>
      <c r="K100" s="6">
        <v>7</v>
      </c>
      <c r="L100" s="6">
        <v>1506</v>
      </c>
      <c r="M100" s="6">
        <v>112</v>
      </c>
      <c r="N100" s="6">
        <v>40353</v>
      </c>
      <c r="O100" s="42">
        <f>C100+E100+G100+I100+K100+M100</f>
        <v>485426</v>
      </c>
      <c r="P100" s="42">
        <f>D100+F100+H100+J100+L100+N100</f>
        <v>51237793</v>
      </c>
    </row>
    <row r="101" spans="1:16" s="2" customFormat="1" ht="15" customHeight="1">
      <c r="A101" s="2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s="7" customFormat="1" ht="18.75" customHeight="1">
      <c r="A102" s="24"/>
      <c r="B102" s="14" t="s">
        <v>212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s="7" customFormat="1" ht="18.75" customHeight="1">
      <c r="A103" s="24"/>
      <c r="B103" s="14" t="s">
        <v>222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</sheetData>
  <mergeCells count="22">
    <mergeCell ref="I9:N9"/>
    <mergeCell ref="O9:P11"/>
    <mergeCell ref="C10:D11"/>
    <mergeCell ref="E10:H10"/>
    <mergeCell ref="I10:J11"/>
    <mergeCell ref="K10:N10"/>
    <mergeCell ref="E11:F11"/>
    <mergeCell ref="G11:H11"/>
    <mergeCell ref="A98:B98"/>
    <mergeCell ref="A99:B99"/>
    <mergeCell ref="B9:B12"/>
    <mergeCell ref="C9:H9"/>
    <mergeCell ref="A2:C2"/>
    <mergeCell ref="A1:C1"/>
    <mergeCell ref="A100:B100"/>
    <mergeCell ref="A3:B3"/>
    <mergeCell ref="A5:P5"/>
    <mergeCell ref="A6:P6"/>
    <mergeCell ref="N8:P8"/>
    <mergeCell ref="A9:A12"/>
    <mergeCell ref="K11:L11"/>
    <mergeCell ref="M11:N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  <rowBreaks count="2" manualBreakCount="2">
    <brk id="44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3"/>
  <sheetViews>
    <sheetView showGridLines="0" workbookViewId="0" topLeftCell="J89">
      <selection activeCell="C100" sqref="C100:N100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5" t="s">
        <v>228</v>
      </c>
      <c r="B1" s="45"/>
      <c r="C1" s="45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5" t="s">
        <v>229</v>
      </c>
      <c r="B2" s="45"/>
      <c r="C2" s="4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47"/>
      <c r="B3" s="4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49" t="s">
        <v>220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2" customFormat="1" ht="18" customHeight="1">
      <c r="A6" s="49" t="s">
        <v>230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0" t="s">
        <v>224</v>
      </c>
      <c r="O8" s="50"/>
      <c r="P8" s="50"/>
    </row>
    <row r="9" spans="1:16" s="3" customFormat="1" ht="15" customHeight="1">
      <c r="A9" s="51" t="s">
        <v>88</v>
      </c>
      <c r="B9" s="51" t="s">
        <v>89</v>
      </c>
      <c r="C9" s="51" t="s">
        <v>101</v>
      </c>
      <c r="D9" s="51"/>
      <c r="E9" s="51"/>
      <c r="F9" s="51"/>
      <c r="G9" s="51"/>
      <c r="H9" s="51"/>
      <c r="I9" s="51" t="s">
        <v>102</v>
      </c>
      <c r="J9" s="51"/>
      <c r="K9" s="51"/>
      <c r="L9" s="51"/>
      <c r="M9" s="51"/>
      <c r="N9" s="51"/>
      <c r="O9" s="51" t="s">
        <v>92</v>
      </c>
      <c r="P9" s="51"/>
    </row>
    <row r="10" spans="1:16" s="3" customFormat="1" ht="15" customHeight="1">
      <c r="A10" s="51"/>
      <c r="B10" s="51"/>
      <c r="C10" s="51" t="s">
        <v>93</v>
      </c>
      <c r="D10" s="51"/>
      <c r="E10" s="51" t="s">
        <v>94</v>
      </c>
      <c r="F10" s="51"/>
      <c r="G10" s="51"/>
      <c r="H10" s="51"/>
      <c r="I10" s="51" t="s">
        <v>93</v>
      </c>
      <c r="J10" s="51"/>
      <c r="K10" s="51" t="s">
        <v>94</v>
      </c>
      <c r="L10" s="51"/>
      <c r="M10" s="51"/>
      <c r="N10" s="51"/>
      <c r="O10" s="51"/>
      <c r="P10" s="51"/>
    </row>
    <row r="11" spans="1:16" s="3" customFormat="1" ht="25.5" customHeight="1">
      <c r="A11" s="51"/>
      <c r="B11" s="51"/>
      <c r="C11" s="51"/>
      <c r="D11" s="51"/>
      <c r="E11" s="51" t="s">
        <v>95</v>
      </c>
      <c r="F11" s="51"/>
      <c r="G11" s="51" t="s">
        <v>96</v>
      </c>
      <c r="H11" s="51"/>
      <c r="I11" s="51"/>
      <c r="J11" s="51"/>
      <c r="K11" s="51" t="s">
        <v>95</v>
      </c>
      <c r="L11" s="51"/>
      <c r="M11" s="51" t="s">
        <v>96</v>
      </c>
      <c r="N11" s="51"/>
      <c r="O11" s="51"/>
      <c r="P11" s="51"/>
    </row>
    <row r="12" spans="1:16" s="3" customFormat="1" ht="15" customHeight="1">
      <c r="A12" s="51"/>
      <c r="B12" s="51"/>
      <c r="C12" s="9" t="s">
        <v>97</v>
      </c>
      <c r="D12" s="9" t="s">
        <v>98</v>
      </c>
      <c r="E12" s="9" t="s">
        <v>97</v>
      </c>
      <c r="F12" s="9" t="s">
        <v>98</v>
      </c>
      <c r="G12" s="9" t="s">
        <v>97</v>
      </c>
      <c r="H12" s="9" t="s">
        <v>98</v>
      </c>
      <c r="I12" s="9" t="s">
        <v>97</v>
      </c>
      <c r="J12" s="9" t="s">
        <v>98</v>
      </c>
      <c r="K12" s="9" t="s">
        <v>97</v>
      </c>
      <c r="L12" s="9" t="s">
        <v>98</v>
      </c>
      <c r="M12" s="9" t="s">
        <v>97</v>
      </c>
      <c r="N12" s="9" t="s">
        <v>98</v>
      </c>
      <c r="O12" s="9" t="s">
        <v>97</v>
      </c>
      <c r="P12" s="9" t="s">
        <v>98</v>
      </c>
    </row>
    <row r="13" spans="1:16" s="4" customFormat="1" ht="15.75" customHeight="1">
      <c r="A13" s="20" t="s">
        <v>0</v>
      </c>
      <c r="B13" s="10" t="s">
        <v>231</v>
      </c>
      <c r="C13" s="28">
        <v>42073</v>
      </c>
      <c r="D13" s="28">
        <v>786887</v>
      </c>
      <c r="E13" s="28">
        <v>925</v>
      </c>
      <c r="F13" s="28">
        <v>37077</v>
      </c>
      <c r="G13" s="28">
        <v>6</v>
      </c>
      <c r="H13" s="28">
        <v>780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f>C13+E13+G13+I13+K13+M13</f>
        <v>43004</v>
      </c>
      <c r="P13" s="28">
        <f>D13+F13+H13+J13+L13+N13</f>
        <v>824744</v>
      </c>
    </row>
    <row r="14" spans="1:16" s="4" customFormat="1" ht="15.75" customHeight="1">
      <c r="A14" s="21" t="s">
        <v>1</v>
      </c>
      <c r="B14" s="11" t="s">
        <v>232</v>
      </c>
      <c r="C14" s="29">
        <v>2889</v>
      </c>
      <c r="D14" s="29">
        <v>89771</v>
      </c>
      <c r="E14" s="29">
        <v>237</v>
      </c>
      <c r="F14" s="29">
        <v>15657</v>
      </c>
      <c r="G14" s="29">
        <v>2</v>
      </c>
      <c r="H14" s="29">
        <v>309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f aca="true" t="shared" si="0" ref="O14:P76">C14+E14+G14+I14+K14+M14</f>
        <v>3128</v>
      </c>
      <c r="P14" s="29">
        <f t="shared" si="0"/>
        <v>105737</v>
      </c>
    </row>
    <row r="15" spans="1:16" s="4" customFormat="1" ht="15.75" customHeight="1">
      <c r="A15" s="21" t="s">
        <v>2</v>
      </c>
      <c r="B15" s="11" t="s">
        <v>233</v>
      </c>
      <c r="C15" s="29">
        <v>2021</v>
      </c>
      <c r="D15" s="29">
        <v>29326</v>
      </c>
      <c r="E15" s="29">
        <v>57</v>
      </c>
      <c r="F15" s="29">
        <v>3316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f t="shared" si="0"/>
        <v>2078</v>
      </c>
      <c r="P15" s="29">
        <f t="shared" si="0"/>
        <v>32642</v>
      </c>
    </row>
    <row r="16" spans="1:16" s="4" customFormat="1" ht="15.75" customHeight="1">
      <c r="A16" s="21" t="s">
        <v>3</v>
      </c>
      <c r="B16" s="11" t="s">
        <v>234</v>
      </c>
      <c r="C16" s="29">
        <v>7258</v>
      </c>
      <c r="D16" s="29">
        <v>139905</v>
      </c>
      <c r="E16" s="29">
        <v>198</v>
      </c>
      <c r="F16" s="29">
        <v>12729</v>
      </c>
      <c r="G16" s="29">
        <v>1</v>
      </c>
      <c r="H16" s="29">
        <v>6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f t="shared" si="0"/>
        <v>7457</v>
      </c>
      <c r="P16" s="29">
        <f t="shared" si="0"/>
        <v>152640</v>
      </c>
    </row>
    <row r="17" spans="1:16" s="4" customFormat="1" ht="15.75" customHeight="1">
      <c r="A17" s="21" t="s">
        <v>4</v>
      </c>
      <c r="B17" s="11" t="s">
        <v>235</v>
      </c>
      <c r="C17" s="29">
        <v>763</v>
      </c>
      <c r="D17" s="29">
        <v>18372</v>
      </c>
      <c r="E17" s="29">
        <v>43</v>
      </c>
      <c r="F17" s="29">
        <v>2442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806</v>
      </c>
      <c r="P17" s="29">
        <f t="shared" si="0"/>
        <v>20814</v>
      </c>
    </row>
    <row r="18" spans="1:16" s="4" customFormat="1" ht="15.75" customHeight="1">
      <c r="A18" s="21" t="s">
        <v>5</v>
      </c>
      <c r="B18" s="11" t="s">
        <v>236</v>
      </c>
      <c r="C18" s="29">
        <v>11371</v>
      </c>
      <c r="D18" s="29">
        <v>257601</v>
      </c>
      <c r="E18" s="29">
        <v>485</v>
      </c>
      <c r="F18" s="29">
        <v>33201</v>
      </c>
      <c r="G18" s="29">
        <v>1</v>
      </c>
      <c r="H18" s="29">
        <v>162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f t="shared" si="0"/>
        <v>11857</v>
      </c>
      <c r="P18" s="29">
        <f t="shared" si="0"/>
        <v>290964</v>
      </c>
    </row>
    <row r="19" spans="1:16" s="4" customFormat="1" ht="15.75" customHeight="1">
      <c r="A19" s="21" t="s">
        <v>6</v>
      </c>
      <c r="B19" s="11" t="s">
        <v>237</v>
      </c>
      <c r="C19" s="29">
        <v>4018</v>
      </c>
      <c r="D19" s="29">
        <v>77589</v>
      </c>
      <c r="E19" s="29">
        <v>138</v>
      </c>
      <c r="F19" s="29">
        <v>8735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f t="shared" si="0"/>
        <v>4156</v>
      </c>
      <c r="P19" s="29">
        <f t="shared" si="0"/>
        <v>86324</v>
      </c>
    </row>
    <row r="20" spans="1:16" s="4" customFormat="1" ht="15.75" customHeight="1">
      <c r="A20" s="21" t="s">
        <v>7</v>
      </c>
      <c r="B20" s="11" t="s">
        <v>238</v>
      </c>
      <c r="C20" s="29">
        <v>3751</v>
      </c>
      <c r="D20" s="29">
        <v>59475</v>
      </c>
      <c r="E20" s="29">
        <v>29</v>
      </c>
      <c r="F20" s="29">
        <v>1043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 t="shared" si="0"/>
        <v>3780</v>
      </c>
      <c r="P20" s="29">
        <f t="shared" si="0"/>
        <v>60518</v>
      </c>
    </row>
    <row r="21" spans="1:16" s="4" customFormat="1" ht="15.75" customHeight="1">
      <c r="A21" s="21" t="s">
        <v>8</v>
      </c>
      <c r="B21" s="11" t="s">
        <v>239</v>
      </c>
      <c r="C21" s="29">
        <v>5908</v>
      </c>
      <c r="D21" s="29">
        <v>87337</v>
      </c>
      <c r="E21" s="29">
        <v>79</v>
      </c>
      <c r="F21" s="29">
        <v>5722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5987</v>
      </c>
      <c r="P21" s="29">
        <f t="shared" si="0"/>
        <v>93059</v>
      </c>
    </row>
    <row r="22" spans="1:16" s="4" customFormat="1" ht="15.75" customHeight="1">
      <c r="A22" s="21" t="s">
        <v>9</v>
      </c>
      <c r="B22" s="11" t="s">
        <v>240</v>
      </c>
      <c r="C22" s="29">
        <v>6627</v>
      </c>
      <c r="D22" s="29">
        <v>139995</v>
      </c>
      <c r="E22" s="29">
        <v>632</v>
      </c>
      <c r="F22" s="29">
        <v>43862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7259</v>
      </c>
      <c r="P22" s="29">
        <f t="shared" si="0"/>
        <v>183857</v>
      </c>
    </row>
    <row r="23" spans="1:16" s="4" customFormat="1" ht="15.75" customHeight="1">
      <c r="A23" s="21" t="s">
        <v>10</v>
      </c>
      <c r="B23" s="11" t="s">
        <v>241</v>
      </c>
      <c r="C23" s="29">
        <v>3291</v>
      </c>
      <c r="D23" s="29">
        <v>54292</v>
      </c>
      <c r="E23" s="29">
        <v>30</v>
      </c>
      <c r="F23" s="29">
        <v>1541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3321</v>
      </c>
      <c r="P23" s="29">
        <f t="shared" si="0"/>
        <v>55833</v>
      </c>
    </row>
    <row r="24" spans="1:16" s="4" customFormat="1" ht="15.75" customHeight="1">
      <c r="A24" s="21" t="s">
        <v>11</v>
      </c>
      <c r="B24" s="11" t="s">
        <v>242</v>
      </c>
      <c r="C24" s="29">
        <v>5807</v>
      </c>
      <c r="D24" s="29">
        <v>130000</v>
      </c>
      <c r="E24" s="29">
        <v>68</v>
      </c>
      <c r="F24" s="29">
        <v>4075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0"/>
        <v>5875</v>
      </c>
      <c r="P24" s="29">
        <f t="shared" si="0"/>
        <v>134075</v>
      </c>
    </row>
    <row r="25" spans="1:16" s="4" customFormat="1" ht="15.75" customHeight="1">
      <c r="A25" s="21" t="s">
        <v>12</v>
      </c>
      <c r="B25" s="11" t="s">
        <v>243</v>
      </c>
      <c r="C25" s="29">
        <v>3173</v>
      </c>
      <c r="D25" s="29">
        <v>100523</v>
      </c>
      <c r="E25" s="29">
        <v>111</v>
      </c>
      <c r="F25" s="29">
        <v>8781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3284</v>
      </c>
      <c r="P25" s="29">
        <f t="shared" si="0"/>
        <v>109304</v>
      </c>
    </row>
    <row r="26" spans="1:16" s="4" customFormat="1" ht="15.75" customHeight="1">
      <c r="A26" s="21" t="s">
        <v>13</v>
      </c>
      <c r="B26" s="11" t="s">
        <v>244</v>
      </c>
      <c r="C26" s="29">
        <v>20370</v>
      </c>
      <c r="D26" s="29">
        <v>503534</v>
      </c>
      <c r="E26" s="29">
        <v>553</v>
      </c>
      <c r="F26" s="29">
        <v>32811</v>
      </c>
      <c r="G26" s="29">
        <v>1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 t="shared" si="0"/>
        <v>20924</v>
      </c>
      <c r="P26" s="29">
        <f t="shared" si="0"/>
        <v>536345</v>
      </c>
    </row>
    <row r="27" spans="1:16" s="4" customFormat="1" ht="15.75" customHeight="1">
      <c r="A27" s="21" t="s">
        <v>14</v>
      </c>
      <c r="B27" s="11" t="s">
        <v>245</v>
      </c>
      <c r="C27" s="29">
        <v>15290</v>
      </c>
      <c r="D27" s="29">
        <v>421842</v>
      </c>
      <c r="E27" s="29">
        <v>897</v>
      </c>
      <c r="F27" s="29">
        <v>50753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f t="shared" si="0"/>
        <v>16187</v>
      </c>
      <c r="P27" s="29">
        <f t="shared" si="0"/>
        <v>472595</v>
      </c>
    </row>
    <row r="28" spans="1:16" s="4" customFormat="1" ht="15.75" customHeight="1">
      <c r="A28" s="21" t="s">
        <v>15</v>
      </c>
      <c r="B28" s="11" t="s">
        <v>246</v>
      </c>
      <c r="C28" s="29">
        <v>12611</v>
      </c>
      <c r="D28" s="29">
        <v>260578</v>
      </c>
      <c r="E28" s="29">
        <v>234</v>
      </c>
      <c r="F28" s="29">
        <v>13386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f t="shared" si="0"/>
        <v>12845</v>
      </c>
      <c r="P28" s="29">
        <f t="shared" si="0"/>
        <v>273964</v>
      </c>
    </row>
    <row r="29" spans="1:16" s="4" customFormat="1" ht="15.75" customHeight="1">
      <c r="A29" s="21" t="s">
        <v>16</v>
      </c>
      <c r="B29" s="11" t="s">
        <v>247</v>
      </c>
      <c r="C29" s="29">
        <v>3135</v>
      </c>
      <c r="D29" s="29">
        <v>49246</v>
      </c>
      <c r="E29" s="29">
        <v>18</v>
      </c>
      <c r="F29" s="29">
        <v>745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 t="shared" si="0"/>
        <v>3153</v>
      </c>
      <c r="P29" s="29">
        <f t="shared" si="0"/>
        <v>49991</v>
      </c>
    </row>
    <row r="30" spans="1:16" s="4" customFormat="1" ht="15.75" customHeight="1">
      <c r="A30" s="21" t="s">
        <v>17</v>
      </c>
      <c r="B30" s="11" t="s">
        <v>248</v>
      </c>
      <c r="C30" s="29">
        <v>455427</v>
      </c>
      <c r="D30" s="29">
        <v>11849514</v>
      </c>
      <c r="E30" s="29">
        <v>9507</v>
      </c>
      <c r="F30" s="29">
        <v>481178</v>
      </c>
      <c r="G30" s="29">
        <v>52</v>
      </c>
      <c r="H30" s="29">
        <v>3753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f t="shared" si="0"/>
        <v>464986</v>
      </c>
      <c r="P30" s="29">
        <f t="shared" si="0"/>
        <v>12334445</v>
      </c>
    </row>
    <row r="31" spans="1:16" s="4" customFormat="1" ht="15.75" customHeight="1">
      <c r="A31" s="21" t="s">
        <v>18</v>
      </c>
      <c r="B31" s="11" t="s">
        <v>249</v>
      </c>
      <c r="C31" s="29">
        <v>5189</v>
      </c>
      <c r="D31" s="29">
        <v>103943</v>
      </c>
      <c r="E31" s="29">
        <v>8</v>
      </c>
      <c r="F31" s="29">
        <v>224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f t="shared" si="0"/>
        <v>5197</v>
      </c>
      <c r="P31" s="29">
        <f t="shared" si="0"/>
        <v>104167</v>
      </c>
    </row>
    <row r="32" spans="1:16" s="4" customFormat="1" ht="15.75" customHeight="1">
      <c r="A32" s="21" t="s">
        <v>19</v>
      </c>
      <c r="B32" s="11" t="s">
        <v>250</v>
      </c>
      <c r="C32" s="29">
        <v>2974</v>
      </c>
      <c r="D32" s="29">
        <v>31596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2974</v>
      </c>
      <c r="P32" s="29">
        <f t="shared" si="0"/>
        <v>31596</v>
      </c>
    </row>
    <row r="33" spans="1:16" s="4" customFormat="1" ht="15.75" customHeight="1">
      <c r="A33" s="21" t="s">
        <v>20</v>
      </c>
      <c r="B33" s="11" t="s">
        <v>251</v>
      </c>
      <c r="C33" s="29">
        <v>5208</v>
      </c>
      <c r="D33" s="29">
        <v>70615</v>
      </c>
      <c r="E33" s="29">
        <v>78</v>
      </c>
      <c r="F33" s="29">
        <v>4293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5286</v>
      </c>
      <c r="P33" s="29">
        <f t="shared" si="0"/>
        <v>74908</v>
      </c>
    </row>
    <row r="34" spans="1:16" s="4" customFormat="1" ht="15.75" customHeight="1">
      <c r="A34" s="21" t="s">
        <v>21</v>
      </c>
      <c r="B34" s="11" t="s">
        <v>252</v>
      </c>
      <c r="C34" s="29">
        <v>2130</v>
      </c>
      <c r="D34" s="29">
        <v>71693</v>
      </c>
      <c r="E34" s="29">
        <v>261</v>
      </c>
      <c r="F34" s="29">
        <v>23870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f t="shared" si="0"/>
        <v>2391</v>
      </c>
      <c r="P34" s="29">
        <f t="shared" si="0"/>
        <v>95563</v>
      </c>
    </row>
    <row r="35" spans="1:16" s="4" customFormat="1" ht="15.75" customHeight="1">
      <c r="A35" s="21" t="s">
        <v>22</v>
      </c>
      <c r="B35" s="11" t="s">
        <v>253</v>
      </c>
      <c r="C35" s="29">
        <v>21748</v>
      </c>
      <c r="D35" s="29">
        <v>534959</v>
      </c>
      <c r="E35" s="29">
        <v>252</v>
      </c>
      <c r="F35" s="29">
        <v>14163</v>
      </c>
      <c r="G35" s="29">
        <v>1</v>
      </c>
      <c r="H35" s="29">
        <v>34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f t="shared" si="0"/>
        <v>22001</v>
      </c>
      <c r="P35" s="29">
        <f t="shared" si="0"/>
        <v>549156</v>
      </c>
    </row>
    <row r="36" spans="1:16" s="4" customFormat="1" ht="15.75" customHeight="1">
      <c r="A36" s="21" t="s">
        <v>23</v>
      </c>
      <c r="B36" s="11" t="s">
        <v>254</v>
      </c>
      <c r="C36" s="29">
        <v>6783</v>
      </c>
      <c r="D36" s="29">
        <v>154737</v>
      </c>
      <c r="E36" s="29">
        <v>394</v>
      </c>
      <c r="F36" s="29">
        <v>24189</v>
      </c>
      <c r="G36" s="29">
        <v>1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 t="shared" si="0"/>
        <v>7178</v>
      </c>
      <c r="P36" s="29">
        <f t="shared" si="0"/>
        <v>178926</v>
      </c>
    </row>
    <row r="37" spans="1:16" s="4" customFormat="1" ht="15.75" customHeight="1">
      <c r="A37" s="21" t="s">
        <v>24</v>
      </c>
      <c r="B37" s="11" t="s">
        <v>255</v>
      </c>
      <c r="C37" s="29">
        <v>1148</v>
      </c>
      <c r="D37" s="29">
        <v>18613</v>
      </c>
      <c r="E37" s="29">
        <v>52</v>
      </c>
      <c r="F37" s="29">
        <v>2148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1200</v>
      </c>
      <c r="P37" s="29">
        <f t="shared" si="0"/>
        <v>20761</v>
      </c>
    </row>
    <row r="38" spans="1:16" s="4" customFormat="1" ht="15.75" customHeight="1">
      <c r="A38" s="21" t="s">
        <v>25</v>
      </c>
      <c r="B38" s="11" t="s">
        <v>256</v>
      </c>
      <c r="C38" s="29">
        <v>2482</v>
      </c>
      <c r="D38" s="29">
        <v>53736</v>
      </c>
      <c r="E38" s="29">
        <v>74</v>
      </c>
      <c r="F38" s="29">
        <v>5113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2556</v>
      </c>
      <c r="P38" s="29">
        <f t="shared" si="0"/>
        <v>58849</v>
      </c>
    </row>
    <row r="39" spans="1:16" s="4" customFormat="1" ht="15.75" customHeight="1">
      <c r="A39" s="21" t="s">
        <v>26</v>
      </c>
      <c r="B39" s="11" t="s">
        <v>257</v>
      </c>
      <c r="C39" s="29">
        <v>2284</v>
      </c>
      <c r="D39" s="29">
        <v>28450</v>
      </c>
      <c r="E39" s="29">
        <v>16</v>
      </c>
      <c r="F39" s="29">
        <v>1193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 t="shared" si="0"/>
        <v>2300</v>
      </c>
      <c r="P39" s="29">
        <f t="shared" si="0"/>
        <v>29643</v>
      </c>
    </row>
    <row r="40" spans="1:16" s="4" customFormat="1" ht="15.75" customHeight="1">
      <c r="A40" s="21" t="s">
        <v>27</v>
      </c>
      <c r="B40" s="11" t="s">
        <v>258</v>
      </c>
      <c r="C40" s="29">
        <v>4937</v>
      </c>
      <c r="D40" s="29">
        <v>97198</v>
      </c>
      <c r="E40" s="29">
        <v>25</v>
      </c>
      <c r="F40" s="29">
        <v>899</v>
      </c>
      <c r="G40" s="29">
        <v>2</v>
      </c>
      <c r="H40" s="29">
        <v>73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4964</v>
      </c>
      <c r="P40" s="29">
        <f t="shared" si="0"/>
        <v>98170</v>
      </c>
    </row>
    <row r="41" spans="1:16" s="4" customFormat="1" ht="15.75" customHeight="1">
      <c r="A41" s="21" t="s">
        <v>28</v>
      </c>
      <c r="B41" s="11" t="s">
        <v>259</v>
      </c>
      <c r="C41" s="29">
        <v>10261</v>
      </c>
      <c r="D41" s="29">
        <v>178036</v>
      </c>
      <c r="E41" s="29">
        <v>64</v>
      </c>
      <c r="F41" s="29">
        <v>2001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0"/>
        <v>10325</v>
      </c>
      <c r="P41" s="29">
        <f t="shared" si="0"/>
        <v>180037</v>
      </c>
    </row>
    <row r="42" spans="1:16" s="4" customFormat="1" ht="15.75" customHeight="1">
      <c r="A42" s="21" t="s">
        <v>29</v>
      </c>
      <c r="B42" s="11" t="s">
        <v>260</v>
      </c>
      <c r="C42" s="29">
        <v>80872</v>
      </c>
      <c r="D42" s="29">
        <v>1997689</v>
      </c>
      <c r="E42" s="29">
        <v>1695</v>
      </c>
      <c r="F42" s="29">
        <v>77381</v>
      </c>
      <c r="G42" s="29">
        <v>5</v>
      </c>
      <c r="H42" s="29">
        <v>383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f t="shared" si="0"/>
        <v>82572</v>
      </c>
      <c r="P42" s="29">
        <f t="shared" si="0"/>
        <v>2075453</v>
      </c>
    </row>
    <row r="43" spans="1:16" s="4" customFormat="1" ht="15.75" customHeight="1">
      <c r="A43" s="21" t="s">
        <v>30</v>
      </c>
      <c r="B43" s="11" t="s">
        <v>261</v>
      </c>
      <c r="C43" s="29">
        <v>7373</v>
      </c>
      <c r="D43" s="29">
        <v>207321</v>
      </c>
      <c r="E43" s="29">
        <v>454</v>
      </c>
      <c r="F43" s="29">
        <v>28805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f t="shared" si="0"/>
        <v>7827</v>
      </c>
      <c r="P43" s="29">
        <f t="shared" si="0"/>
        <v>236126</v>
      </c>
    </row>
    <row r="44" spans="1:16" s="4" customFormat="1" ht="15.75" customHeight="1">
      <c r="A44" s="22" t="s">
        <v>31</v>
      </c>
      <c r="B44" s="12" t="s">
        <v>262</v>
      </c>
      <c r="C44" s="30">
        <v>4251</v>
      </c>
      <c r="D44" s="30">
        <v>106138</v>
      </c>
      <c r="E44" s="30">
        <v>104</v>
      </c>
      <c r="F44" s="30">
        <v>5080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f t="shared" si="0"/>
        <v>4355</v>
      </c>
      <c r="P44" s="30">
        <f t="shared" si="0"/>
        <v>111218</v>
      </c>
    </row>
    <row r="45" spans="1:16" s="4" customFormat="1" ht="15.75" customHeight="1">
      <c r="A45" s="21" t="s">
        <v>32</v>
      </c>
      <c r="B45" s="11" t="s">
        <v>263</v>
      </c>
      <c r="C45" s="29">
        <v>7873</v>
      </c>
      <c r="D45" s="29">
        <v>142139</v>
      </c>
      <c r="E45" s="29">
        <v>173</v>
      </c>
      <c r="F45" s="29">
        <v>10134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0"/>
        <v>8046</v>
      </c>
      <c r="P45" s="29">
        <f t="shared" si="0"/>
        <v>152273</v>
      </c>
    </row>
    <row r="46" spans="1:16" s="4" customFormat="1" ht="15.75" customHeight="1">
      <c r="A46" s="21" t="s">
        <v>33</v>
      </c>
      <c r="B46" s="11" t="s">
        <v>264</v>
      </c>
      <c r="C46" s="29">
        <v>5758</v>
      </c>
      <c r="D46" s="29">
        <v>121849</v>
      </c>
      <c r="E46" s="29">
        <v>192</v>
      </c>
      <c r="F46" s="29">
        <v>11099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5950</v>
      </c>
      <c r="P46" s="29">
        <f t="shared" si="0"/>
        <v>132948</v>
      </c>
    </row>
    <row r="47" spans="1:16" s="4" customFormat="1" ht="15.75" customHeight="1">
      <c r="A47" s="21" t="s">
        <v>34</v>
      </c>
      <c r="B47" s="11" t="s">
        <v>265</v>
      </c>
      <c r="C47" s="29">
        <v>14009</v>
      </c>
      <c r="D47" s="29">
        <v>303336</v>
      </c>
      <c r="E47" s="29">
        <v>485</v>
      </c>
      <c r="F47" s="29">
        <v>28420</v>
      </c>
      <c r="G47" s="29">
        <v>2</v>
      </c>
      <c r="H47" s="29">
        <v>6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f t="shared" si="0"/>
        <v>14496</v>
      </c>
      <c r="P47" s="29">
        <f t="shared" si="0"/>
        <v>331762</v>
      </c>
    </row>
    <row r="48" spans="1:16" s="4" customFormat="1" ht="15.75" customHeight="1">
      <c r="A48" s="21" t="s">
        <v>35</v>
      </c>
      <c r="B48" s="11" t="s">
        <v>266</v>
      </c>
      <c r="C48" s="29">
        <v>2696</v>
      </c>
      <c r="D48" s="29">
        <v>64188</v>
      </c>
      <c r="E48" s="29">
        <v>26</v>
      </c>
      <c r="F48" s="29">
        <v>2047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f t="shared" si="0"/>
        <v>2722</v>
      </c>
      <c r="P48" s="29">
        <f t="shared" si="0"/>
        <v>66235</v>
      </c>
    </row>
    <row r="49" spans="1:16" s="4" customFormat="1" ht="15.75" customHeight="1">
      <c r="A49" s="21" t="s">
        <v>36</v>
      </c>
      <c r="B49" s="11" t="s">
        <v>267</v>
      </c>
      <c r="C49" s="29">
        <v>38226</v>
      </c>
      <c r="D49" s="29">
        <v>922514</v>
      </c>
      <c r="E49" s="29">
        <v>821</v>
      </c>
      <c r="F49" s="29">
        <v>49062</v>
      </c>
      <c r="G49" s="29">
        <v>3</v>
      </c>
      <c r="H49" s="29">
        <v>139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f t="shared" si="0"/>
        <v>39050</v>
      </c>
      <c r="P49" s="29">
        <f t="shared" si="0"/>
        <v>971715</v>
      </c>
    </row>
    <row r="50" spans="1:16" s="4" customFormat="1" ht="15.75" customHeight="1">
      <c r="A50" s="21" t="s">
        <v>37</v>
      </c>
      <c r="B50" s="11" t="s">
        <v>268</v>
      </c>
      <c r="C50" s="29">
        <v>13002</v>
      </c>
      <c r="D50" s="29">
        <v>251336</v>
      </c>
      <c r="E50" s="29">
        <v>194</v>
      </c>
      <c r="F50" s="29">
        <v>5988</v>
      </c>
      <c r="G50" s="29">
        <v>1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0"/>
        <v>13197</v>
      </c>
      <c r="P50" s="29">
        <f t="shared" si="0"/>
        <v>257324</v>
      </c>
    </row>
    <row r="51" spans="1:16" s="4" customFormat="1" ht="15.75" customHeight="1">
      <c r="A51" s="21" t="s">
        <v>38</v>
      </c>
      <c r="B51" s="11" t="s">
        <v>269</v>
      </c>
      <c r="C51" s="29">
        <v>7876</v>
      </c>
      <c r="D51" s="29">
        <v>131351</v>
      </c>
      <c r="E51" s="29">
        <v>90</v>
      </c>
      <c r="F51" s="29">
        <v>2985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f t="shared" si="0"/>
        <v>7966</v>
      </c>
      <c r="P51" s="29">
        <f t="shared" si="0"/>
        <v>134336</v>
      </c>
    </row>
    <row r="52" spans="1:16" s="4" customFormat="1" ht="15.75" customHeight="1">
      <c r="A52" s="21" t="s">
        <v>39</v>
      </c>
      <c r="B52" s="11" t="s">
        <v>270</v>
      </c>
      <c r="C52" s="29">
        <v>25536</v>
      </c>
      <c r="D52" s="29">
        <v>760329</v>
      </c>
      <c r="E52" s="29">
        <v>1441</v>
      </c>
      <c r="F52" s="29">
        <v>89973</v>
      </c>
      <c r="G52" s="29">
        <v>2</v>
      </c>
      <c r="H52" s="29">
        <v>309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f t="shared" si="0"/>
        <v>26979</v>
      </c>
      <c r="P52" s="29">
        <f t="shared" si="0"/>
        <v>850611</v>
      </c>
    </row>
    <row r="53" spans="1:16" s="4" customFormat="1" ht="15.75" customHeight="1">
      <c r="A53" s="21" t="s">
        <v>40</v>
      </c>
      <c r="B53" s="11" t="s">
        <v>271</v>
      </c>
      <c r="C53" s="29">
        <v>10140</v>
      </c>
      <c r="D53" s="29">
        <v>203183</v>
      </c>
      <c r="E53" s="29">
        <v>166</v>
      </c>
      <c r="F53" s="29">
        <v>10788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10306</v>
      </c>
      <c r="P53" s="29">
        <f t="shared" si="0"/>
        <v>213971</v>
      </c>
    </row>
    <row r="54" spans="1:16" s="4" customFormat="1" ht="15.75" customHeight="1">
      <c r="A54" s="21" t="s">
        <v>41</v>
      </c>
      <c r="B54" s="11" t="s">
        <v>272</v>
      </c>
      <c r="C54" s="29">
        <v>12140</v>
      </c>
      <c r="D54" s="29">
        <v>169337</v>
      </c>
      <c r="E54" s="29">
        <v>21</v>
      </c>
      <c r="F54" s="29">
        <v>541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0"/>
        <v>12161</v>
      </c>
      <c r="P54" s="29">
        <f t="shared" si="0"/>
        <v>169878</v>
      </c>
    </row>
    <row r="55" spans="1:16" s="4" customFormat="1" ht="15.75" customHeight="1">
      <c r="A55" s="21" t="s">
        <v>42</v>
      </c>
      <c r="B55" s="11" t="s">
        <v>273</v>
      </c>
      <c r="C55" s="29">
        <v>13037</v>
      </c>
      <c r="D55" s="29">
        <v>245381</v>
      </c>
      <c r="E55" s="29">
        <v>637</v>
      </c>
      <c r="F55" s="29">
        <v>38287</v>
      </c>
      <c r="G55" s="29">
        <v>1</v>
      </c>
      <c r="H55" s="29">
        <v>1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f t="shared" si="0"/>
        <v>13675</v>
      </c>
      <c r="P55" s="29">
        <f t="shared" si="0"/>
        <v>283669</v>
      </c>
    </row>
    <row r="56" spans="1:16" s="4" customFormat="1" ht="15.75" customHeight="1">
      <c r="A56" s="21" t="s">
        <v>43</v>
      </c>
      <c r="B56" s="11" t="s">
        <v>274</v>
      </c>
      <c r="C56" s="29">
        <v>66794</v>
      </c>
      <c r="D56" s="29">
        <v>1518462</v>
      </c>
      <c r="E56" s="29">
        <v>1419</v>
      </c>
      <c r="F56" s="29">
        <v>48373</v>
      </c>
      <c r="G56" s="29">
        <v>2</v>
      </c>
      <c r="H56" s="29">
        <v>2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0"/>
        <v>68215</v>
      </c>
      <c r="P56" s="29">
        <f t="shared" si="0"/>
        <v>1566837</v>
      </c>
    </row>
    <row r="57" spans="1:16" s="4" customFormat="1" ht="15.75" customHeight="1">
      <c r="A57" s="21" t="s">
        <v>44</v>
      </c>
      <c r="B57" s="11" t="s">
        <v>275</v>
      </c>
      <c r="C57" s="29">
        <v>2081</v>
      </c>
      <c r="D57" s="29">
        <v>54534</v>
      </c>
      <c r="E57" s="29">
        <v>78</v>
      </c>
      <c r="F57" s="29">
        <v>3892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f t="shared" si="0"/>
        <v>2159</v>
      </c>
      <c r="P57" s="29">
        <f t="shared" si="0"/>
        <v>58426</v>
      </c>
    </row>
    <row r="58" spans="1:16" s="4" customFormat="1" ht="15.75" customHeight="1">
      <c r="A58" s="21" t="s">
        <v>45</v>
      </c>
      <c r="B58" s="11" t="s">
        <v>276</v>
      </c>
      <c r="C58" s="29">
        <v>2822</v>
      </c>
      <c r="D58" s="29">
        <v>61816</v>
      </c>
      <c r="E58" s="29">
        <v>76</v>
      </c>
      <c r="F58" s="29">
        <v>4223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f t="shared" si="0"/>
        <v>2898</v>
      </c>
      <c r="P58" s="29">
        <f t="shared" si="0"/>
        <v>66039</v>
      </c>
    </row>
    <row r="59" spans="1:16" s="4" customFormat="1" ht="15.75" customHeight="1">
      <c r="A59" s="21" t="s">
        <v>46</v>
      </c>
      <c r="B59" s="11" t="s">
        <v>277</v>
      </c>
      <c r="C59" s="29">
        <v>4059</v>
      </c>
      <c r="D59" s="29">
        <v>78365</v>
      </c>
      <c r="E59" s="29">
        <v>20</v>
      </c>
      <c r="F59" s="29">
        <v>1853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4079</v>
      </c>
      <c r="P59" s="29">
        <f t="shared" si="0"/>
        <v>80218</v>
      </c>
    </row>
    <row r="60" spans="1:16" s="4" customFormat="1" ht="15.75" customHeight="1">
      <c r="A60" s="21" t="s">
        <v>47</v>
      </c>
      <c r="B60" s="11" t="s">
        <v>278</v>
      </c>
      <c r="C60" s="29">
        <v>55444</v>
      </c>
      <c r="D60" s="29">
        <v>1322460</v>
      </c>
      <c r="E60" s="29">
        <v>1306</v>
      </c>
      <c r="F60" s="29">
        <v>60146</v>
      </c>
      <c r="G60" s="29">
        <v>3</v>
      </c>
      <c r="H60" s="29">
        <v>108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0"/>
        <v>56753</v>
      </c>
      <c r="P60" s="29">
        <f t="shared" si="0"/>
        <v>1382714</v>
      </c>
    </row>
    <row r="61" spans="1:16" s="4" customFormat="1" ht="15.75" customHeight="1">
      <c r="A61" s="21" t="s">
        <v>48</v>
      </c>
      <c r="B61" s="11" t="s">
        <v>279</v>
      </c>
      <c r="C61" s="29">
        <v>2582</v>
      </c>
      <c r="D61" s="29">
        <v>71167</v>
      </c>
      <c r="E61" s="29">
        <v>148</v>
      </c>
      <c r="F61" s="29">
        <v>11597</v>
      </c>
      <c r="G61" s="29">
        <v>1</v>
      </c>
      <c r="H61" s="29">
        <v>26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0"/>
        <v>2731</v>
      </c>
      <c r="P61" s="29">
        <f t="shared" si="0"/>
        <v>82790</v>
      </c>
    </row>
    <row r="62" spans="1:16" s="4" customFormat="1" ht="15.75" customHeight="1">
      <c r="A62" s="21" t="s">
        <v>49</v>
      </c>
      <c r="B62" s="11" t="s">
        <v>280</v>
      </c>
      <c r="C62" s="29">
        <v>3142</v>
      </c>
      <c r="D62" s="29">
        <v>69658</v>
      </c>
      <c r="E62" s="29">
        <v>27</v>
      </c>
      <c r="F62" s="29">
        <v>989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0"/>
        <v>3169</v>
      </c>
      <c r="P62" s="29">
        <f t="shared" si="0"/>
        <v>70647</v>
      </c>
    </row>
    <row r="63" spans="1:16" s="4" customFormat="1" ht="15.75" customHeight="1">
      <c r="A63" s="21" t="s">
        <v>50</v>
      </c>
      <c r="B63" s="11" t="s">
        <v>281</v>
      </c>
      <c r="C63" s="29">
        <v>24251</v>
      </c>
      <c r="D63" s="29">
        <v>618287</v>
      </c>
      <c r="E63" s="29">
        <v>662</v>
      </c>
      <c r="F63" s="29">
        <v>35015</v>
      </c>
      <c r="G63" s="29">
        <v>1</v>
      </c>
      <c r="H63" s="29">
        <v>2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f t="shared" si="0"/>
        <v>24914</v>
      </c>
      <c r="P63" s="29">
        <f t="shared" si="0"/>
        <v>653304</v>
      </c>
    </row>
    <row r="64" spans="1:16" s="4" customFormat="1" ht="15.75" customHeight="1">
      <c r="A64" s="21" t="s">
        <v>51</v>
      </c>
      <c r="B64" s="11" t="s">
        <v>282</v>
      </c>
      <c r="C64" s="29">
        <v>4764</v>
      </c>
      <c r="D64" s="29">
        <v>166305</v>
      </c>
      <c r="E64" s="29">
        <v>264</v>
      </c>
      <c r="F64" s="29">
        <v>18381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0"/>
        <v>5028</v>
      </c>
      <c r="P64" s="29">
        <f t="shared" si="0"/>
        <v>184686</v>
      </c>
    </row>
    <row r="65" spans="1:16" s="4" customFormat="1" ht="15.75" customHeight="1">
      <c r="A65" s="21" t="s">
        <v>52</v>
      </c>
      <c r="B65" s="11" t="s">
        <v>283</v>
      </c>
      <c r="C65" s="29">
        <v>32996</v>
      </c>
      <c r="D65" s="29">
        <v>1059983</v>
      </c>
      <c r="E65" s="29">
        <v>2238</v>
      </c>
      <c r="F65" s="29">
        <v>159497</v>
      </c>
      <c r="G65" s="29">
        <v>2</v>
      </c>
      <c r="H65" s="29">
        <v>36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f t="shared" si="0"/>
        <v>35236</v>
      </c>
      <c r="P65" s="29">
        <f t="shared" si="0"/>
        <v>1219516</v>
      </c>
    </row>
    <row r="66" spans="1:16" s="4" customFormat="1" ht="15.75" customHeight="1">
      <c r="A66" s="21" t="s">
        <v>53</v>
      </c>
      <c r="B66" s="11" t="s">
        <v>284</v>
      </c>
      <c r="C66" s="29">
        <v>6265</v>
      </c>
      <c r="D66" s="29">
        <v>98169</v>
      </c>
      <c r="E66" s="29">
        <v>79</v>
      </c>
      <c r="F66" s="29">
        <v>3850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 t="shared" si="0"/>
        <v>6344</v>
      </c>
      <c r="P66" s="29">
        <f t="shared" si="0"/>
        <v>102019</v>
      </c>
    </row>
    <row r="67" spans="1:16" s="4" customFormat="1" ht="15.75" customHeight="1">
      <c r="A67" s="21" t="s">
        <v>54</v>
      </c>
      <c r="B67" s="11" t="s">
        <v>285</v>
      </c>
      <c r="C67" s="29">
        <v>5372</v>
      </c>
      <c r="D67" s="29">
        <v>115162</v>
      </c>
      <c r="E67" s="29">
        <v>34</v>
      </c>
      <c r="F67" s="29">
        <v>2101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0"/>
        <v>5406</v>
      </c>
      <c r="P67" s="29">
        <f t="shared" si="0"/>
        <v>117263</v>
      </c>
    </row>
    <row r="68" spans="1:16" s="4" customFormat="1" ht="15.75" customHeight="1">
      <c r="A68" s="21" t="s">
        <v>55</v>
      </c>
      <c r="B68" s="11" t="s">
        <v>286</v>
      </c>
      <c r="C68" s="29">
        <v>8395</v>
      </c>
      <c r="D68" s="29">
        <v>211489</v>
      </c>
      <c r="E68" s="29">
        <v>397</v>
      </c>
      <c r="F68" s="29">
        <v>23231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0"/>
        <v>8792</v>
      </c>
      <c r="P68" s="29">
        <f t="shared" si="0"/>
        <v>234720</v>
      </c>
    </row>
    <row r="69" spans="1:16" s="4" customFormat="1" ht="15.75" customHeight="1">
      <c r="A69" s="21" t="s">
        <v>56</v>
      </c>
      <c r="B69" s="11" t="s">
        <v>287</v>
      </c>
      <c r="C69" s="29">
        <v>49246</v>
      </c>
      <c r="D69" s="29">
        <v>1199570</v>
      </c>
      <c r="E69" s="29">
        <v>1882</v>
      </c>
      <c r="F69" s="29">
        <v>104113</v>
      </c>
      <c r="G69" s="29">
        <v>10</v>
      </c>
      <c r="H69" s="29">
        <v>607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f t="shared" si="0"/>
        <v>51138</v>
      </c>
      <c r="P69" s="29">
        <f t="shared" si="0"/>
        <v>1304290</v>
      </c>
    </row>
    <row r="70" spans="1:16" s="4" customFormat="1" ht="15.75" customHeight="1">
      <c r="A70" s="21" t="s">
        <v>57</v>
      </c>
      <c r="B70" s="11" t="s">
        <v>288</v>
      </c>
      <c r="C70" s="29">
        <v>5830</v>
      </c>
      <c r="D70" s="29">
        <v>116388</v>
      </c>
      <c r="E70" s="29">
        <v>85</v>
      </c>
      <c r="F70" s="29">
        <v>3943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0"/>
        <v>5915</v>
      </c>
      <c r="P70" s="29">
        <f t="shared" si="0"/>
        <v>120331</v>
      </c>
    </row>
    <row r="71" spans="1:16" s="4" customFormat="1" ht="15.75" customHeight="1">
      <c r="A71" s="21" t="s">
        <v>58</v>
      </c>
      <c r="B71" s="11" t="s">
        <v>289</v>
      </c>
      <c r="C71" s="29">
        <v>128280</v>
      </c>
      <c r="D71" s="29">
        <v>3756135</v>
      </c>
      <c r="E71" s="29">
        <v>2301</v>
      </c>
      <c r="F71" s="29">
        <v>106690</v>
      </c>
      <c r="G71" s="29">
        <v>11</v>
      </c>
      <c r="H71" s="29">
        <v>617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f t="shared" si="0"/>
        <v>130592</v>
      </c>
      <c r="P71" s="29">
        <f t="shared" si="0"/>
        <v>3863442</v>
      </c>
    </row>
    <row r="72" spans="1:16" s="4" customFormat="1" ht="15.75" customHeight="1">
      <c r="A72" s="21" t="s">
        <v>59</v>
      </c>
      <c r="B72" s="11" t="s">
        <v>290</v>
      </c>
      <c r="C72" s="29">
        <v>23570</v>
      </c>
      <c r="D72" s="29">
        <v>514628</v>
      </c>
      <c r="E72" s="29">
        <v>299</v>
      </c>
      <c r="F72" s="29">
        <v>13833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f t="shared" si="0"/>
        <v>23869</v>
      </c>
      <c r="P72" s="29">
        <f t="shared" si="0"/>
        <v>528461</v>
      </c>
    </row>
    <row r="73" spans="1:16" s="4" customFormat="1" ht="15.75" customHeight="1">
      <c r="A73" s="21" t="s">
        <v>60</v>
      </c>
      <c r="B73" s="11" t="s">
        <v>291</v>
      </c>
      <c r="C73" s="29">
        <v>35659</v>
      </c>
      <c r="D73" s="29">
        <v>837996</v>
      </c>
      <c r="E73" s="29">
        <v>625</v>
      </c>
      <c r="F73" s="29">
        <v>31378</v>
      </c>
      <c r="G73" s="29">
        <v>1</v>
      </c>
      <c r="H73" s="29">
        <v>4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f t="shared" si="0"/>
        <v>36285</v>
      </c>
      <c r="P73" s="29">
        <f t="shared" si="0"/>
        <v>869378</v>
      </c>
    </row>
    <row r="74" spans="1:16" s="4" customFormat="1" ht="15.75" customHeight="1">
      <c r="A74" s="21" t="s">
        <v>61</v>
      </c>
      <c r="B74" s="11" t="s">
        <v>292</v>
      </c>
      <c r="C74" s="29">
        <v>3547</v>
      </c>
      <c r="D74" s="29">
        <v>83159</v>
      </c>
      <c r="E74" s="29">
        <v>124</v>
      </c>
      <c r="F74" s="29">
        <v>7651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f t="shared" si="0"/>
        <v>3671</v>
      </c>
      <c r="P74" s="29">
        <f t="shared" si="0"/>
        <v>90810</v>
      </c>
    </row>
    <row r="75" spans="1:16" s="4" customFormat="1" ht="15.75" customHeight="1">
      <c r="A75" s="21" t="s">
        <v>62</v>
      </c>
      <c r="B75" s="11" t="s">
        <v>293</v>
      </c>
      <c r="C75" s="29">
        <v>10304</v>
      </c>
      <c r="D75" s="29">
        <v>209661</v>
      </c>
      <c r="E75" s="29">
        <v>121</v>
      </c>
      <c r="F75" s="29">
        <v>7220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f t="shared" si="0"/>
        <v>10425</v>
      </c>
      <c r="P75" s="29">
        <f t="shared" si="0"/>
        <v>216881</v>
      </c>
    </row>
    <row r="76" spans="1:16" s="4" customFormat="1" ht="15.75" customHeight="1">
      <c r="A76" s="21" t="s">
        <v>63</v>
      </c>
      <c r="B76" s="11" t="s">
        <v>294</v>
      </c>
      <c r="C76" s="29">
        <v>1424</v>
      </c>
      <c r="D76" s="29">
        <v>42944</v>
      </c>
      <c r="E76" s="29">
        <v>46</v>
      </c>
      <c r="F76" s="29">
        <v>3491</v>
      </c>
      <c r="G76" s="29">
        <v>1</v>
      </c>
      <c r="H76" s="29">
        <v>1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f t="shared" si="0"/>
        <v>1471</v>
      </c>
      <c r="P76" s="29">
        <f t="shared" si="0"/>
        <v>46436</v>
      </c>
    </row>
    <row r="77" spans="1:16" s="4" customFormat="1" ht="15.75" customHeight="1">
      <c r="A77" s="22" t="s">
        <v>64</v>
      </c>
      <c r="B77" s="12" t="s">
        <v>295</v>
      </c>
      <c r="C77" s="30">
        <v>14871</v>
      </c>
      <c r="D77" s="30">
        <v>386095</v>
      </c>
      <c r="E77" s="30">
        <v>450</v>
      </c>
      <c r="F77" s="30">
        <v>30985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f aca="true" t="shared" si="1" ref="O77:P97">C77+E77+G77+I77+K77+M77</f>
        <v>15321</v>
      </c>
      <c r="P77" s="30">
        <f t="shared" si="1"/>
        <v>417080</v>
      </c>
    </row>
    <row r="78" spans="1:16" s="4" customFormat="1" ht="15.75" customHeight="1">
      <c r="A78" s="21" t="s">
        <v>65</v>
      </c>
      <c r="B78" s="11" t="s">
        <v>296</v>
      </c>
      <c r="C78" s="29">
        <v>4572</v>
      </c>
      <c r="D78" s="29">
        <v>120945</v>
      </c>
      <c r="E78" s="29">
        <v>26</v>
      </c>
      <c r="F78" s="29">
        <v>2096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f t="shared" si="1"/>
        <v>4598</v>
      </c>
      <c r="P78" s="29">
        <f t="shared" si="1"/>
        <v>123041</v>
      </c>
    </row>
    <row r="79" spans="1:16" s="4" customFormat="1" ht="15.75" customHeight="1">
      <c r="A79" s="21" t="s">
        <v>66</v>
      </c>
      <c r="B79" s="11" t="s">
        <v>297</v>
      </c>
      <c r="C79" s="29">
        <v>7146</v>
      </c>
      <c r="D79" s="29">
        <v>161412</v>
      </c>
      <c r="E79" s="29">
        <v>139</v>
      </c>
      <c r="F79" s="29">
        <v>5090</v>
      </c>
      <c r="G79" s="29">
        <v>1</v>
      </c>
      <c r="H79" s="29">
        <v>1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f t="shared" si="1"/>
        <v>7286</v>
      </c>
      <c r="P79" s="29">
        <f t="shared" si="1"/>
        <v>166503</v>
      </c>
    </row>
    <row r="80" spans="1:16" s="4" customFormat="1" ht="15.75" customHeight="1">
      <c r="A80" s="21" t="s">
        <v>67</v>
      </c>
      <c r="B80" s="11" t="s">
        <v>298</v>
      </c>
      <c r="C80" s="29">
        <v>10017</v>
      </c>
      <c r="D80" s="29">
        <v>216494</v>
      </c>
      <c r="E80" s="29">
        <v>166</v>
      </c>
      <c r="F80" s="29">
        <v>8866</v>
      </c>
      <c r="G80" s="29">
        <v>2</v>
      </c>
      <c r="H80" s="29">
        <v>260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f t="shared" si="1"/>
        <v>10185</v>
      </c>
      <c r="P80" s="29">
        <f t="shared" si="1"/>
        <v>225620</v>
      </c>
    </row>
    <row r="81" spans="1:16" s="4" customFormat="1" ht="15.75" customHeight="1">
      <c r="A81" s="21" t="s">
        <v>68</v>
      </c>
      <c r="B81" s="11" t="s">
        <v>299</v>
      </c>
      <c r="C81" s="29">
        <v>1141</v>
      </c>
      <c r="D81" s="29">
        <v>21805</v>
      </c>
      <c r="E81" s="29">
        <v>14</v>
      </c>
      <c r="F81" s="29">
        <v>719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f t="shared" si="1"/>
        <v>1155</v>
      </c>
      <c r="P81" s="29">
        <f t="shared" si="1"/>
        <v>22524</v>
      </c>
    </row>
    <row r="82" spans="1:16" s="4" customFormat="1" ht="15.75" customHeight="1">
      <c r="A82" s="21" t="s">
        <v>69</v>
      </c>
      <c r="B82" s="11" t="s">
        <v>300</v>
      </c>
      <c r="C82" s="29">
        <v>5742</v>
      </c>
      <c r="D82" s="29">
        <v>113477</v>
      </c>
      <c r="E82" s="29">
        <v>84</v>
      </c>
      <c r="F82" s="29">
        <v>3925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f t="shared" si="1"/>
        <v>5826</v>
      </c>
      <c r="P82" s="29">
        <f t="shared" si="1"/>
        <v>117402</v>
      </c>
    </row>
    <row r="83" spans="1:16" s="4" customFormat="1" ht="15.75" customHeight="1">
      <c r="A83" s="21" t="s">
        <v>70</v>
      </c>
      <c r="B83" s="11" t="s">
        <v>301</v>
      </c>
      <c r="C83" s="29">
        <v>4151</v>
      </c>
      <c r="D83" s="29">
        <v>53834</v>
      </c>
      <c r="E83" s="29">
        <v>11</v>
      </c>
      <c r="F83" s="29">
        <v>365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t="shared" si="1"/>
        <v>4162</v>
      </c>
      <c r="P83" s="29">
        <f t="shared" si="1"/>
        <v>54199</v>
      </c>
    </row>
    <row r="84" spans="1:16" s="4" customFormat="1" ht="15.75" customHeight="1">
      <c r="A84" s="21" t="s">
        <v>71</v>
      </c>
      <c r="B84" s="11" t="s">
        <v>302</v>
      </c>
      <c r="C84" s="29">
        <v>57989</v>
      </c>
      <c r="D84" s="29">
        <v>1346166</v>
      </c>
      <c r="E84" s="29">
        <v>1353</v>
      </c>
      <c r="F84" s="29">
        <v>76407</v>
      </c>
      <c r="G84" s="29">
        <v>3</v>
      </c>
      <c r="H84" s="29">
        <v>453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f t="shared" si="1"/>
        <v>59345</v>
      </c>
      <c r="P84" s="29">
        <f t="shared" si="1"/>
        <v>1423026</v>
      </c>
    </row>
    <row r="85" spans="1:16" s="4" customFormat="1" ht="15.75" customHeight="1">
      <c r="A85" s="21" t="s">
        <v>72</v>
      </c>
      <c r="B85" s="11" t="s">
        <v>303</v>
      </c>
      <c r="C85" s="29">
        <v>4425</v>
      </c>
      <c r="D85" s="29">
        <v>98344</v>
      </c>
      <c r="E85" s="29">
        <v>77</v>
      </c>
      <c r="F85" s="29">
        <v>4135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f t="shared" si="1"/>
        <v>4502</v>
      </c>
      <c r="P85" s="29">
        <f t="shared" si="1"/>
        <v>102479</v>
      </c>
    </row>
    <row r="86" spans="1:16" s="4" customFormat="1" ht="15.75" customHeight="1">
      <c r="A86" s="21" t="s">
        <v>73</v>
      </c>
      <c r="B86" s="11" t="s">
        <v>304</v>
      </c>
      <c r="C86" s="29">
        <v>6224</v>
      </c>
      <c r="D86" s="29">
        <v>120685</v>
      </c>
      <c r="E86" s="29">
        <v>210</v>
      </c>
      <c r="F86" s="29">
        <v>14620</v>
      </c>
      <c r="G86" s="29">
        <v>1</v>
      </c>
      <c r="H86" s="29">
        <v>3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f t="shared" si="1"/>
        <v>6435</v>
      </c>
      <c r="P86" s="29">
        <f t="shared" si="1"/>
        <v>135308</v>
      </c>
    </row>
    <row r="87" spans="1:16" s="4" customFormat="1" ht="15.75" customHeight="1">
      <c r="A87" s="21" t="s">
        <v>74</v>
      </c>
      <c r="B87" s="11" t="s">
        <v>305</v>
      </c>
      <c r="C87" s="29">
        <v>7508</v>
      </c>
      <c r="D87" s="29">
        <v>149017</v>
      </c>
      <c r="E87" s="29">
        <v>286</v>
      </c>
      <c r="F87" s="29">
        <v>12351</v>
      </c>
      <c r="G87" s="29">
        <v>1</v>
      </c>
      <c r="H87" s="29">
        <v>1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f t="shared" si="1"/>
        <v>7795</v>
      </c>
      <c r="P87" s="29">
        <f t="shared" si="1"/>
        <v>161369</v>
      </c>
    </row>
    <row r="88" spans="1:16" s="4" customFormat="1" ht="15.75" customHeight="1">
      <c r="A88" s="21" t="s">
        <v>75</v>
      </c>
      <c r="B88" s="11" t="s">
        <v>306</v>
      </c>
      <c r="C88" s="29">
        <v>19845</v>
      </c>
      <c r="D88" s="29">
        <v>455693</v>
      </c>
      <c r="E88" s="29">
        <v>638</v>
      </c>
      <c r="F88" s="29">
        <v>47226</v>
      </c>
      <c r="G88" s="29">
        <v>4</v>
      </c>
      <c r="H88" s="29">
        <v>3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f t="shared" si="1"/>
        <v>20487</v>
      </c>
      <c r="P88" s="29">
        <f t="shared" si="1"/>
        <v>502922</v>
      </c>
    </row>
    <row r="89" spans="1:16" s="4" customFormat="1" ht="15.75" customHeight="1">
      <c r="A89" s="21" t="s">
        <v>76</v>
      </c>
      <c r="B89" s="11" t="s">
        <v>307</v>
      </c>
      <c r="C89" s="29">
        <v>12060</v>
      </c>
      <c r="D89" s="29">
        <v>287314</v>
      </c>
      <c r="E89" s="29">
        <v>182</v>
      </c>
      <c r="F89" s="29">
        <v>10316</v>
      </c>
      <c r="G89" s="29">
        <v>2</v>
      </c>
      <c r="H89" s="29">
        <v>155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f t="shared" si="1"/>
        <v>12244</v>
      </c>
      <c r="P89" s="29">
        <f t="shared" si="1"/>
        <v>297785</v>
      </c>
    </row>
    <row r="90" spans="1:16" s="4" customFormat="1" ht="15.75" customHeight="1">
      <c r="A90" s="21" t="s">
        <v>77</v>
      </c>
      <c r="B90" s="11" t="s">
        <v>308</v>
      </c>
      <c r="C90" s="29">
        <v>38129</v>
      </c>
      <c r="D90" s="29">
        <v>947621</v>
      </c>
      <c r="E90" s="29">
        <v>887</v>
      </c>
      <c r="F90" s="29">
        <v>54936</v>
      </c>
      <c r="G90" s="29">
        <v>2</v>
      </c>
      <c r="H90" s="29">
        <v>200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f t="shared" si="1"/>
        <v>39018</v>
      </c>
      <c r="P90" s="29">
        <f t="shared" si="1"/>
        <v>1002757</v>
      </c>
    </row>
    <row r="91" spans="1:16" s="4" customFormat="1" ht="15.75" customHeight="1">
      <c r="A91" s="21" t="s">
        <v>78</v>
      </c>
      <c r="B91" s="11" t="s">
        <v>309</v>
      </c>
      <c r="C91" s="29">
        <v>7255</v>
      </c>
      <c r="D91" s="29">
        <v>129617</v>
      </c>
      <c r="E91" s="29">
        <v>62</v>
      </c>
      <c r="F91" s="29">
        <v>3961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f t="shared" si="1"/>
        <v>7317</v>
      </c>
      <c r="P91" s="29">
        <f t="shared" si="1"/>
        <v>133578</v>
      </c>
    </row>
    <row r="92" spans="1:16" s="4" customFormat="1" ht="15.75" customHeight="1">
      <c r="A92" s="21" t="s">
        <v>79</v>
      </c>
      <c r="B92" s="11" t="s">
        <v>310</v>
      </c>
      <c r="C92" s="29">
        <v>1935</v>
      </c>
      <c r="D92" s="29">
        <v>30419</v>
      </c>
      <c r="E92" s="29">
        <v>109</v>
      </c>
      <c r="F92" s="29">
        <v>4757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f t="shared" si="1"/>
        <v>2044</v>
      </c>
      <c r="P92" s="29">
        <f t="shared" si="1"/>
        <v>35176</v>
      </c>
    </row>
    <row r="93" spans="1:16" s="4" customFormat="1" ht="15.75" customHeight="1">
      <c r="A93" s="21" t="s">
        <v>80</v>
      </c>
      <c r="B93" s="11" t="s">
        <v>311</v>
      </c>
      <c r="C93" s="29">
        <v>11501</v>
      </c>
      <c r="D93" s="29">
        <v>313733</v>
      </c>
      <c r="E93" s="29">
        <v>737</v>
      </c>
      <c r="F93" s="29">
        <v>43704</v>
      </c>
      <c r="G93" s="29">
        <v>1</v>
      </c>
      <c r="H93" s="29">
        <v>358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f t="shared" si="1"/>
        <v>12239</v>
      </c>
      <c r="P93" s="29">
        <f t="shared" si="1"/>
        <v>357795</v>
      </c>
    </row>
    <row r="94" spans="1:16" s="4" customFormat="1" ht="15.75" customHeight="1">
      <c r="A94" s="21" t="s">
        <v>81</v>
      </c>
      <c r="B94" s="11" t="s">
        <v>312</v>
      </c>
      <c r="C94" s="29">
        <v>3279</v>
      </c>
      <c r="D94" s="29">
        <v>68361</v>
      </c>
      <c r="E94" s="29">
        <v>20</v>
      </c>
      <c r="F94" s="29">
        <v>1032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f t="shared" si="1"/>
        <v>3299</v>
      </c>
      <c r="P94" s="29">
        <f t="shared" si="1"/>
        <v>69393</v>
      </c>
    </row>
    <row r="95" spans="1:16" s="4" customFormat="1" ht="15.75" customHeight="1">
      <c r="A95" s="21" t="s">
        <v>82</v>
      </c>
      <c r="B95" s="11" t="s">
        <v>313</v>
      </c>
      <c r="C95" s="29">
        <v>2199</v>
      </c>
      <c r="D95" s="29">
        <v>28186</v>
      </c>
      <c r="E95" s="29">
        <v>4</v>
      </c>
      <c r="F95" s="29">
        <v>294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f t="shared" si="1"/>
        <v>2203</v>
      </c>
      <c r="P95" s="29">
        <f t="shared" si="1"/>
        <v>28480</v>
      </c>
    </row>
    <row r="96" spans="1:16" s="4" customFormat="1" ht="15.75" customHeight="1">
      <c r="A96" s="21" t="s">
        <v>83</v>
      </c>
      <c r="B96" s="11" t="s">
        <v>314</v>
      </c>
      <c r="C96" s="29">
        <v>4838</v>
      </c>
      <c r="D96" s="29">
        <v>106570</v>
      </c>
      <c r="E96" s="29">
        <v>222</v>
      </c>
      <c r="F96" s="29">
        <v>13313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f t="shared" si="1"/>
        <v>5060</v>
      </c>
      <c r="P96" s="29">
        <f t="shared" si="1"/>
        <v>119883</v>
      </c>
    </row>
    <row r="97" spans="1:16" s="4" customFormat="1" ht="15.75" customHeight="1">
      <c r="A97" s="22" t="s">
        <v>84</v>
      </c>
      <c r="B97" s="12" t="s">
        <v>315</v>
      </c>
      <c r="C97" s="30">
        <v>2524</v>
      </c>
      <c r="D97" s="30">
        <v>78224</v>
      </c>
      <c r="E97" s="30">
        <v>123</v>
      </c>
      <c r="F97" s="30">
        <v>8920</v>
      </c>
      <c r="G97" s="30">
        <v>4</v>
      </c>
      <c r="H97" s="30">
        <v>184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f t="shared" si="1"/>
        <v>2651</v>
      </c>
      <c r="P97" s="30">
        <f t="shared" si="1"/>
        <v>87328</v>
      </c>
    </row>
    <row r="98" spans="1:16" s="7" customFormat="1" ht="20.25" customHeight="1">
      <c r="A98" s="46" t="s">
        <v>211</v>
      </c>
      <c r="B98" s="46"/>
      <c r="C98" s="6">
        <f>SUM(C13:C97)</f>
        <v>1617894</v>
      </c>
      <c r="D98" s="6">
        <f aca="true" t="shared" si="2" ref="D98:I98">SUM(D13:D97)</f>
        <v>39465804</v>
      </c>
      <c r="E98" s="6">
        <f t="shared" si="2"/>
        <v>39995</v>
      </c>
      <c r="F98" s="6">
        <f t="shared" si="2"/>
        <v>2195222</v>
      </c>
      <c r="G98" s="6">
        <f t="shared" si="2"/>
        <v>134</v>
      </c>
      <c r="H98" s="6">
        <f t="shared" si="2"/>
        <v>8976</v>
      </c>
      <c r="I98" s="6">
        <f t="shared" si="2"/>
        <v>0</v>
      </c>
      <c r="J98" s="6">
        <f aca="true" t="shared" si="3" ref="J98:P98">SUM(J13:J97)</f>
        <v>0</v>
      </c>
      <c r="K98" s="6">
        <f t="shared" si="3"/>
        <v>0</v>
      </c>
      <c r="L98" s="6">
        <f t="shared" si="3"/>
        <v>0</v>
      </c>
      <c r="M98" s="6">
        <f t="shared" si="3"/>
        <v>0</v>
      </c>
      <c r="N98" s="6">
        <f t="shared" si="3"/>
        <v>0</v>
      </c>
      <c r="O98" s="6">
        <f t="shared" si="3"/>
        <v>1658023</v>
      </c>
      <c r="P98" s="6">
        <f t="shared" si="3"/>
        <v>41670002</v>
      </c>
    </row>
    <row r="99" spans="1:16" s="7" customFormat="1" ht="20.25" customHeight="1">
      <c r="A99" s="46" t="s">
        <v>221</v>
      </c>
      <c r="B99" s="46"/>
      <c r="C99" s="6">
        <f>C100-C98</f>
        <v>88256</v>
      </c>
      <c r="D99" s="6">
        <f aca="true" t="shared" si="4" ref="D99:P99">D100-D98</f>
        <v>1796148</v>
      </c>
      <c r="E99" s="6">
        <f t="shared" si="4"/>
        <v>1561</v>
      </c>
      <c r="F99" s="6">
        <f t="shared" si="4"/>
        <v>90486</v>
      </c>
      <c r="G99" s="6">
        <f t="shared" si="4"/>
        <v>5</v>
      </c>
      <c r="H99" s="6">
        <f t="shared" si="4"/>
        <v>336</v>
      </c>
      <c r="I99" s="6">
        <f t="shared" si="4"/>
        <v>0</v>
      </c>
      <c r="J99" s="6">
        <f t="shared" si="4"/>
        <v>0</v>
      </c>
      <c r="K99" s="6">
        <f t="shared" si="4"/>
        <v>0</v>
      </c>
      <c r="L99" s="6">
        <f t="shared" si="4"/>
        <v>0</v>
      </c>
      <c r="M99" s="6">
        <f t="shared" si="4"/>
        <v>0</v>
      </c>
      <c r="N99" s="6">
        <f t="shared" si="4"/>
        <v>0</v>
      </c>
      <c r="O99" s="6">
        <f t="shared" si="4"/>
        <v>89822</v>
      </c>
      <c r="P99" s="6">
        <f t="shared" si="4"/>
        <v>1886970</v>
      </c>
    </row>
    <row r="100" spans="1:16" s="7" customFormat="1" ht="20.25" customHeight="1">
      <c r="A100" s="46" t="s">
        <v>92</v>
      </c>
      <c r="B100" s="46"/>
      <c r="C100" s="6">
        <v>1706150</v>
      </c>
      <c r="D100" s="6">
        <v>41261952</v>
      </c>
      <c r="E100" s="6">
        <v>41556</v>
      </c>
      <c r="F100" s="6">
        <v>2285708</v>
      </c>
      <c r="G100" s="6">
        <v>139</v>
      </c>
      <c r="H100" s="6">
        <v>9312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43">
        <f>C100+E100+G100+I100+K100+M100</f>
        <v>1747845</v>
      </c>
      <c r="P100" s="43">
        <f>D100+F100+H100+J100+L100+N100</f>
        <v>43556972</v>
      </c>
    </row>
    <row r="101" spans="1:16" s="2" customFormat="1" ht="15" customHeight="1">
      <c r="A101" s="2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s="7" customFormat="1" ht="18.75" customHeight="1">
      <c r="A102" s="24"/>
      <c r="B102" s="14" t="s">
        <v>212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s="7" customFormat="1" ht="18.75" customHeight="1">
      <c r="A103" s="24"/>
      <c r="B103" s="14" t="s">
        <v>222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</sheetData>
  <mergeCells count="22">
    <mergeCell ref="I9:N9"/>
    <mergeCell ref="O9:P11"/>
    <mergeCell ref="C10:D11"/>
    <mergeCell ref="E10:H10"/>
    <mergeCell ref="I10:J11"/>
    <mergeCell ref="K10:N10"/>
    <mergeCell ref="E11:F11"/>
    <mergeCell ref="G11:H11"/>
    <mergeCell ref="A98:B98"/>
    <mergeCell ref="A99:B99"/>
    <mergeCell ref="B9:B12"/>
    <mergeCell ref="C9:H9"/>
    <mergeCell ref="A2:C2"/>
    <mergeCell ref="A1:C1"/>
    <mergeCell ref="A100:B100"/>
    <mergeCell ref="A3:B3"/>
    <mergeCell ref="A5:P5"/>
    <mergeCell ref="A6:P6"/>
    <mergeCell ref="N8:P8"/>
    <mergeCell ref="A9:A12"/>
    <mergeCell ref="K11:L11"/>
    <mergeCell ref="M11:N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  <rowBreaks count="2" manualBreakCount="2">
    <brk id="44" max="255" man="1"/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03"/>
  <sheetViews>
    <sheetView showGridLines="0" workbookViewId="0" topLeftCell="A27">
      <selection activeCell="C38" sqref="C38:N38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5" t="s">
        <v>228</v>
      </c>
      <c r="B1" s="45"/>
      <c r="C1" s="45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5" t="s">
        <v>229</v>
      </c>
      <c r="B2" s="45"/>
      <c r="C2" s="45"/>
      <c r="D2" s="8"/>
      <c r="E2" s="8"/>
      <c r="F2" s="8"/>
      <c r="G2" s="8"/>
      <c r="H2" s="8"/>
      <c r="I2" s="8"/>
      <c r="J2" s="8"/>
      <c r="K2" s="8"/>
      <c r="L2" s="8"/>
      <c r="M2" s="8"/>
      <c r="N2" s="48"/>
      <c r="O2" s="48"/>
      <c r="P2" s="48"/>
    </row>
    <row r="3" spans="1:16" s="2" customFormat="1" ht="13.5" customHeight="1">
      <c r="A3" s="47"/>
      <c r="B3" s="4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49" t="s">
        <v>220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2" customFormat="1" ht="18" customHeight="1">
      <c r="A6" s="49" t="s">
        <v>230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0" t="s">
        <v>224</v>
      </c>
      <c r="O8" s="50"/>
      <c r="P8" s="50"/>
    </row>
    <row r="9" spans="1:16" s="3" customFormat="1" ht="16.5" customHeight="1">
      <c r="A9" s="51" t="s">
        <v>88</v>
      </c>
      <c r="B9" s="51" t="s">
        <v>89</v>
      </c>
      <c r="C9" s="51" t="s">
        <v>103</v>
      </c>
      <c r="D9" s="51"/>
      <c r="E9" s="51"/>
      <c r="F9" s="51"/>
      <c r="G9" s="51"/>
      <c r="H9" s="51"/>
      <c r="I9" s="51" t="s">
        <v>104</v>
      </c>
      <c r="J9" s="51"/>
      <c r="K9" s="51"/>
      <c r="L9" s="51"/>
      <c r="M9" s="51"/>
      <c r="N9" s="51"/>
      <c r="O9" s="51" t="s">
        <v>92</v>
      </c>
      <c r="P9" s="51"/>
    </row>
    <row r="10" spans="1:16" s="3" customFormat="1" ht="16.5" customHeight="1">
      <c r="A10" s="51"/>
      <c r="B10" s="51"/>
      <c r="C10" s="51" t="s">
        <v>93</v>
      </c>
      <c r="D10" s="51"/>
      <c r="E10" s="51" t="s">
        <v>94</v>
      </c>
      <c r="F10" s="51"/>
      <c r="G10" s="51"/>
      <c r="H10" s="51"/>
      <c r="I10" s="51" t="s">
        <v>93</v>
      </c>
      <c r="J10" s="51"/>
      <c r="K10" s="51" t="s">
        <v>94</v>
      </c>
      <c r="L10" s="51"/>
      <c r="M10" s="51"/>
      <c r="N10" s="51"/>
      <c r="O10" s="51"/>
      <c r="P10" s="51"/>
    </row>
    <row r="11" spans="1:16" s="3" customFormat="1" ht="25.5" customHeight="1">
      <c r="A11" s="51"/>
      <c r="B11" s="51"/>
      <c r="C11" s="51"/>
      <c r="D11" s="51"/>
      <c r="E11" s="51" t="s">
        <v>95</v>
      </c>
      <c r="F11" s="51"/>
      <c r="G11" s="51" t="s">
        <v>96</v>
      </c>
      <c r="H11" s="51"/>
      <c r="I11" s="51"/>
      <c r="J11" s="51"/>
      <c r="K11" s="51" t="s">
        <v>95</v>
      </c>
      <c r="L11" s="51"/>
      <c r="M11" s="51" t="s">
        <v>96</v>
      </c>
      <c r="N11" s="51"/>
      <c r="O11" s="51"/>
      <c r="P11" s="51"/>
    </row>
    <row r="12" spans="1:16" s="3" customFormat="1" ht="16.5" customHeight="1">
      <c r="A12" s="51"/>
      <c r="B12" s="51"/>
      <c r="C12" s="9" t="s">
        <v>97</v>
      </c>
      <c r="D12" s="9" t="s">
        <v>98</v>
      </c>
      <c r="E12" s="9" t="s">
        <v>97</v>
      </c>
      <c r="F12" s="9" t="s">
        <v>98</v>
      </c>
      <c r="G12" s="9" t="s">
        <v>97</v>
      </c>
      <c r="H12" s="9" t="s">
        <v>98</v>
      </c>
      <c r="I12" s="9" t="s">
        <v>97</v>
      </c>
      <c r="J12" s="9" t="s">
        <v>98</v>
      </c>
      <c r="K12" s="9" t="s">
        <v>97</v>
      </c>
      <c r="L12" s="9" t="s">
        <v>98</v>
      </c>
      <c r="M12" s="9" t="s">
        <v>97</v>
      </c>
      <c r="N12" s="9" t="s">
        <v>98</v>
      </c>
      <c r="O12" s="9" t="s">
        <v>97</v>
      </c>
      <c r="P12" s="9" t="s">
        <v>98</v>
      </c>
    </row>
    <row r="13" spans="1:16" s="4" customFormat="1" ht="15.75" customHeight="1">
      <c r="A13" s="20" t="s">
        <v>0</v>
      </c>
      <c r="B13" s="10" t="s">
        <v>231</v>
      </c>
      <c r="C13" s="28">
        <v>2058</v>
      </c>
      <c r="D13" s="28">
        <v>1178805</v>
      </c>
      <c r="E13" s="28">
        <v>1591</v>
      </c>
      <c r="F13" s="28">
        <v>903233</v>
      </c>
      <c r="G13" s="28">
        <v>51</v>
      </c>
      <c r="H13" s="28">
        <v>18864</v>
      </c>
      <c r="I13" s="28">
        <v>3</v>
      </c>
      <c r="J13" s="28">
        <v>0</v>
      </c>
      <c r="K13" s="28">
        <v>4</v>
      </c>
      <c r="L13" s="28">
        <v>0</v>
      </c>
      <c r="M13" s="28">
        <v>0</v>
      </c>
      <c r="N13" s="28">
        <v>0</v>
      </c>
      <c r="O13" s="28">
        <f>C13+E13+G13+I13+K13+M13</f>
        <v>3707</v>
      </c>
      <c r="P13" s="28">
        <f>D13+F13+H13+J13+L13+N13</f>
        <v>2100902</v>
      </c>
    </row>
    <row r="14" spans="1:16" s="4" customFormat="1" ht="15.75" customHeight="1">
      <c r="A14" s="21" t="s">
        <v>1</v>
      </c>
      <c r="B14" s="11" t="s">
        <v>232</v>
      </c>
      <c r="C14" s="29">
        <v>52</v>
      </c>
      <c r="D14" s="29">
        <v>12193</v>
      </c>
      <c r="E14" s="29">
        <v>258</v>
      </c>
      <c r="F14" s="29">
        <v>154799</v>
      </c>
      <c r="G14" s="29">
        <v>0</v>
      </c>
      <c r="H14" s="29">
        <v>0</v>
      </c>
      <c r="I14" s="29">
        <v>0</v>
      </c>
      <c r="J14" s="29">
        <v>0</v>
      </c>
      <c r="K14" s="29">
        <v>1</v>
      </c>
      <c r="L14" s="29">
        <v>0</v>
      </c>
      <c r="M14" s="29">
        <v>0</v>
      </c>
      <c r="N14" s="29">
        <v>0</v>
      </c>
      <c r="O14" s="29">
        <f aca="true" t="shared" si="0" ref="O14:P80">C14+E14+G14+I14+K14+M14</f>
        <v>311</v>
      </c>
      <c r="P14" s="29">
        <f t="shared" si="0"/>
        <v>166992</v>
      </c>
    </row>
    <row r="15" spans="1:16" s="4" customFormat="1" ht="15.75" customHeight="1">
      <c r="A15" s="21" t="s">
        <v>2</v>
      </c>
      <c r="B15" s="11" t="s">
        <v>233</v>
      </c>
      <c r="C15" s="29">
        <v>113</v>
      </c>
      <c r="D15" s="29">
        <v>10492</v>
      </c>
      <c r="E15" s="29">
        <v>158</v>
      </c>
      <c r="F15" s="29">
        <v>36568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f>C15+E15+G15+I15+K15+M15</f>
        <v>271</v>
      </c>
      <c r="P15" s="29">
        <f>D15+F15+H15+J15+L15+N15</f>
        <v>47060</v>
      </c>
    </row>
    <row r="16" spans="1:16" s="4" customFormat="1" ht="15.75" customHeight="1">
      <c r="A16" s="21" t="s">
        <v>3</v>
      </c>
      <c r="B16" s="11" t="s">
        <v>234</v>
      </c>
      <c r="C16" s="29">
        <v>233</v>
      </c>
      <c r="D16" s="29">
        <v>105295</v>
      </c>
      <c r="E16" s="29">
        <v>227</v>
      </c>
      <c r="F16" s="29">
        <v>140094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f>C16+E16+G16+I16+K16+M16</f>
        <v>460</v>
      </c>
      <c r="P16" s="29">
        <f>D16+F16+H16+J16+L16+N16</f>
        <v>245389</v>
      </c>
    </row>
    <row r="17" spans="1:16" s="4" customFormat="1" ht="15.75" customHeight="1">
      <c r="A17" s="21" t="s">
        <v>4</v>
      </c>
      <c r="B17" s="11" t="s">
        <v>235</v>
      </c>
      <c r="C17" s="29">
        <v>87</v>
      </c>
      <c r="D17" s="29">
        <v>24798</v>
      </c>
      <c r="E17" s="29">
        <v>309</v>
      </c>
      <c r="F17" s="29">
        <v>180221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396</v>
      </c>
      <c r="P17" s="29">
        <f t="shared" si="0"/>
        <v>205019</v>
      </c>
    </row>
    <row r="18" spans="1:16" s="4" customFormat="1" ht="15.75" customHeight="1">
      <c r="A18" s="21" t="s">
        <v>5</v>
      </c>
      <c r="B18" s="11" t="s">
        <v>236</v>
      </c>
      <c r="C18" s="29">
        <v>380</v>
      </c>
      <c r="D18" s="29">
        <v>100607</v>
      </c>
      <c r="E18" s="29">
        <v>1081</v>
      </c>
      <c r="F18" s="29">
        <v>755415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f t="shared" si="0"/>
        <v>1461</v>
      </c>
      <c r="P18" s="29">
        <f t="shared" si="0"/>
        <v>856022</v>
      </c>
    </row>
    <row r="19" spans="1:16" s="4" customFormat="1" ht="15.75" customHeight="1">
      <c r="A19" s="21" t="s">
        <v>6</v>
      </c>
      <c r="B19" s="11" t="s">
        <v>237</v>
      </c>
      <c r="C19" s="29">
        <v>199</v>
      </c>
      <c r="D19" s="29">
        <v>30671</v>
      </c>
      <c r="E19" s="29">
        <v>280</v>
      </c>
      <c r="F19" s="29">
        <v>105825</v>
      </c>
      <c r="G19" s="29">
        <v>2</v>
      </c>
      <c r="H19" s="29">
        <v>671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f t="shared" si="0"/>
        <v>481</v>
      </c>
      <c r="P19" s="29">
        <f t="shared" si="0"/>
        <v>137167</v>
      </c>
    </row>
    <row r="20" spans="1:16" s="4" customFormat="1" ht="15.75" customHeight="1">
      <c r="A20" s="21" t="s">
        <v>7</v>
      </c>
      <c r="B20" s="11" t="s">
        <v>85</v>
      </c>
      <c r="C20" s="29">
        <v>135</v>
      </c>
      <c r="D20" s="29">
        <v>22482</v>
      </c>
      <c r="E20" s="29">
        <v>62</v>
      </c>
      <c r="F20" s="29">
        <v>28479</v>
      </c>
      <c r="G20" s="29">
        <v>1</v>
      </c>
      <c r="H20" s="29">
        <v>141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>C20+E20+G20+I20+K20+M20</f>
        <v>198</v>
      </c>
      <c r="P20" s="29">
        <f>D20+F20+H20+J20+L20+N20</f>
        <v>51102</v>
      </c>
    </row>
    <row r="21" spans="1:16" s="4" customFormat="1" ht="15.75" customHeight="1">
      <c r="A21" s="21" t="s">
        <v>8</v>
      </c>
      <c r="B21" s="11" t="s">
        <v>239</v>
      </c>
      <c r="C21" s="29">
        <v>66</v>
      </c>
      <c r="D21" s="29">
        <v>17172</v>
      </c>
      <c r="E21" s="29">
        <v>202</v>
      </c>
      <c r="F21" s="29">
        <v>101094</v>
      </c>
      <c r="G21" s="29">
        <v>1</v>
      </c>
      <c r="H21" s="29">
        <v>220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269</v>
      </c>
      <c r="P21" s="29">
        <f t="shared" si="0"/>
        <v>118486</v>
      </c>
    </row>
    <row r="22" spans="1:16" s="4" customFormat="1" ht="15.75" customHeight="1">
      <c r="A22" s="21" t="s">
        <v>9</v>
      </c>
      <c r="B22" s="11" t="s">
        <v>240</v>
      </c>
      <c r="C22" s="29">
        <v>148</v>
      </c>
      <c r="D22" s="29">
        <v>24126</v>
      </c>
      <c r="E22" s="29">
        <v>346</v>
      </c>
      <c r="F22" s="29">
        <v>104627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494</v>
      </c>
      <c r="P22" s="29">
        <f t="shared" si="0"/>
        <v>128753</v>
      </c>
    </row>
    <row r="23" spans="1:16" s="4" customFormat="1" ht="15.75" customHeight="1">
      <c r="A23" s="21" t="s">
        <v>10</v>
      </c>
      <c r="B23" s="11" t="s">
        <v>241</v>
      </c>
      <c r="C23" s="29">
        <v>45</v>
      </c>
      <c r="D23" s="29">
        <v>7980</v>
      </c>
      <c r="E23" s="29">
        <v>15</v>
      </c>
      <c r="F23" s="29">
        <v>5997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60</v>
      </c>
      <c r="P23" s="29">
        <f t="shared" si="0"/>
        <v>13977</v>
      </c>
    </row>
    <row r="24" spans="1:16" s="4" customFormat="1" ht="15.75" customHeight="1">
      <c r="A24" s="21" t="s">
        <v>11</v>
      </c>
      <c r="B24" s="11" t="s">
        <v>242</v>
      </c>
      <c r="C24" s="29">
        <v>95</v>
      </c>
      <c r="D24" s="29">
        <v>19791</v>
      </c>
      <c r="E24" s="29">
        <v>138</v>
      </c>
      <c r="F24" s="29">
        <v>56039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0"/>
        <v>233</v>
      </c>
      <c r="P24" s="29">
        <f t="shared" si="0"/>
        <v>75830</v>
      </c>
    </row>
    <row r="25" spans="1:16" s="4" customFormat="1" ht="15.75" customHeight="1">
      <c r="A25" s="21" t="s">
        <v>12</v>
      </c>
      <c r="B25" s="11" t="s">
        <v>243</v>
      </c>
      <c r="C25" s="29">
        <v>119</v>
      </c>
      <c r="D25" s="29">
        <v>151066</v>
      </c>
      <c r="E25" s="29">
        <v>147</v>
      </c>
      <c r="F25" s="29">
        <v>123250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266</v>
      </c>
      <c r="P25" s="29">
        <f t="shared" si="0"/>
        <v>274316</v>
      </c>
    </row>
    <row r="26" spans="1:16" s="4" customFormat="1" ht="15.75" customHeight="1">
      <c r="A26" s="21" t="s">
        <v>13</v>
      </c>
      <c r="B26" s="11" t="s">
        <v>244</v>
      </c>
      <c r="C26" s="29">
        <v>1275</v>
      </c>
      <c r="D26" s="29">
        <v>337447</v>
      </c>
      <c r="E26" s="29">
        <v>952</v>
      </c>
      <c r="F26" s="29">
        <v>411316</v>
      </c>
      <c r="G26" s="29">
        <v>1</v>
      </c>
      <c r="H26" s="29">
        <v>800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 t="shared" si="0"/>
        <v>2228</v>
      </c>
      <c r="P26" s="29">
        <f t="shared" si="0"/>
        <v>749563</v>
      </c>
    </row>
    <row r="27" spans="1:16" s="4" customFormat="1" ht="15.75" customHeight="1">
      <c r="A27" s="21" t="s">
        <v>14</v>
      </c>
      <c r="B27" s="11" t="s">
        <v>245</v>
      </c>
      <c r="C27" s="29">
        <v>428</v>
      </c>
      <c r="D27" s="29">
        <v>186429</v>
      </c>
      <c r="E27" s="29">
        <v>1558</v>
      </c>
      <c r="F27" s="29">
        <v>934333</v>
      </c>
      <c r="G27" s="29">
        <v>3</v>
      </c>
      <c r="H27" s="29">
        <v>504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f t="shared" si="0"/>
        <v>1989</v>
      </c>
      <c r="P27" s="29">
        <f t="shared" si="0"/>
        <v>1121266</v>
      </c>
    </row>
    <row r="28" spans="1:16" s="4" customFormat="1" ht="15.75" customHeight="1">
      <c r="A28" s="21" t="s">
        <v>15</v>
      </c>
      <c r="B28" s="11" t="s">
        <v>246</v>
      </c>
      <c r="C28" s="29">
        <v>420</v>
      </c>
      <c r="D28" s="29">
        <v>113385</v>
      </c>
      <c r="E28" s="29">
        <v>221</v>
      </c>
      <c r="F28" s="29">
        <v>87306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f t="shared" si="0"/>
        <v>641</v>
      </c>
      <c r="P28" s="29">
        <f t="shared" si="0"/>
        <v>200691</v>
      </c>
    </row>
    <row r="29" spans="1:16" s="4" customFormat="1" ht="15.75" customHeight="1">
      <c r="A29" s="21" t="s">
        <v>16</v>
      </c>
      <c r="B29" s="11" t="s">
        <v>247</v>
      </c>
      <c r="C29" s="29">
        <v>103</v>
      </c>
      <c r="D29" s="29">
        <v>29856</v>
      </c>
      <c r="E29" s="29">
        <v>53</v>
      </c>
      <c r="F29" s="29">
        <v>19867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 t="shared" si="0"/>
        <v>156</v>
      </c>
      <c r="P29" s="29">
        <f t="shared" si="0"/>
        <v>49723</v>
      </c>
    </row>
    <row r="30" spans="1:16" s="4" customFormat="1" ht="15.75" customHeight="1">
      <c r="A30" s="21" t="s">
        <v>17</v>
      </c>
      <c r="B30" s="11" t="s">
        <v>248</v>
      </c>
      <c r="C30" s="29">
        <v>43515</v>
      </c>
      <c r="D30" s="29">
        <v>26011230</v>
      </c>
      <c r="E30" s="29">
        <v>13934</v>
      </c>
      <c r="F30" s="29">
        <v>5315359</v>
      </c>
      <c r="G30" s="29">
        <v>88</v>
      </c>
      <c r="H30" s="29">
        <v>92848</v>
      </c>
      <c r="I30" s="29">
        <v>148</v>
      </c>
      <c r="J30" s="29">
        <v>495855</v>
      </c>
      <c r="K30" s="29">
        <v>189</v>
      </c>
      <c r="L30" s="29">
        <v>130720</v>
      </c>
      <c r="M30" s="29">
        <v>7</v>
      </c>
      <c r="N30" s="29">
        <v>13722</v>
      </c>
      <c r="O30" s="29">
        <f t="shared" si="0"/>
        <v>57881</v>
      </c>
      <c r="P30" s="29">
        <f t="shared" si="0"/>
        <v>32059734</v>
      </c>
    </row>
    <row r="31" spans="1:16" s="4" customFormat="1" ht="15.75" customHeight="1">
      <c r="A31" s="21" t="s">
        <v>18</v>
      </c>
      <c r="B31" s="11" t="s">
        <v>249</v>
      </c>
      <c r="C31" s="29">
        <v>75</v>
      </c>
      <c r="D31" s="29">
        <v>18801</v>
      </c>
      <c r="E31" s="29">
        <v>71</v>
      </c>
      <c r="F31" s="29">
        <v>27414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f t="shared" si="0"/>
        <v>146</v>
      </c>
      <c r="P31" s="29">
        <f t="shared" si="0"/>
        <v>46215</v>
      </c>
    </row>
    <row r="32" spans="1:16" s="4" customFormat="1" ht="15.75" customHeight="1">
      <c r="A32" s="21" t="s">
        <v>19</v>
      </c>
      <c r="B32" s="11" t="s">
        <v>86</v>
      </c>
      <c r="C32" s="29">
        <v>8</v>
      </c>
      <c r="D32" s="29">
        <v>4451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8</v>
      </c>
      <c r="P32" s="29">
        <f t="shared" si="0"/>
        <v>4451</v>
      </c>
    </row>
    <row r="33" spans="1:16" s="4" customFormat="1" ht="15.75" customHeight="1">
      <c r="A33" s="21" t="s">
        <v>20</v>
      </c>
      <c r="B33" s="11" t="s">
        <v>251</v>
      </c>
      <c r="C33" s="29">
        <v>32</v>
      </c>
      <c r="D33" s="29">
        <v>6279</v>
      </c>
      <c r="E33" s="29">
        <v>65</v>
      </c>
      <c r="F33" s="29">
        <v>27393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97</v>
      </c>
      <c r="P33" s="29">
        <f t="shared" si="0"/>
        <v>33672</v>
      </c>
    </row>
    <row r="34" spans="1:16" s="4" customFormat="1" ht="15.75" customHeight="1">
      <c r="A34" s="21" t="s">
        <v>21</v>
      </c>
      <c r="B34" s="11" t="s">
        <v>252</v>
      </c>
      <c r="C34" s="29">
        <v>97</v>
      </c>
      <c r="D34" s="29">
        <v>23374</v>
      </c>
      <c r="E34" s="29">
        <v>408</v>
      </c>
      <c r="F34" s="29">
        <v>297041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f t="shared" si="0"/>
        <v>505</v>
      </c>
      <c r="P34" s="29">
        <f t="shared" si="0"/>
        <v>320415</v>
      </c>
    </row>
    <row r="35" spans="1:16" s="4" customFormat="1" ht="15.75" customHeight="1">
      <c r="A35" s="21" t="s">
        <v>22</v>
      </c>
      <c r="B35" s="11" t="s">
        <v>253</v>
      </c>
      <c r="C35" s="29">
        <v>1074</v>
      </c>
      <c r="D35" s="29">
        <v>258264</v>
      </c>
      <c r="E35" s="29">
        <v>456</v>
      </c>
      <c r="F35" s="29">
        <v>188768</v>
      </c>
      <c r="G35" s="29">
        <v>4</v>
      </c>
      <c r="H35" s="29">
        <v>2150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f t="shared" si="0"/>
        <v>1534</v>
      </c>
      <c r="P35" s="29">
        <f t="shared" si="0"/>
        <v>449182</v>
      </c>
    </row>
    <row r="36" spans="1:16" s="4" customFormat="1" ht="15.75" customHeight="1">
      <c r="A36" s="21" t="s">
        <v>23</v>
      </c>
      <c r="B36" s="11" t="s">
        <v>254</v>
      </c>
      <c r="C36" s="29">
        <v>202</v>
      </c>
      <c r="D36" s="29">
        <v>61515</v>
      </c>
      <c r="E36" s="29">
        <v>446</v>
      </c>
      <c r="F36" s="29">
        <v>140316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 t="shared" si="0"/>
        <v>648</v>
      </c>
      <c r="P36" s="29">
        <f t="shared" si="0"/>
        <v>201831</v>
      </c>
    </row>
    <row r="37" spans="1:16" s="4" customFormat="1" ht="15.75" customHeight="1">
      <c r="A37" s="21" t="s">
        <v>24</v>
      </c>
      <c r="B37" s="11" t="s">
        <v>255</v>
      </c>
      <c r="C37" s="29">
        <v>47</v>
      </c>
      <c r="D37" s="29">
        <v>7020</v>
      </c>
      <c r="E37" s="29">
        <v>46</v>
      </c>
      <c r="F37" s="29">
        <v>20700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93</v>
      </c>
      <c r="P37" s="29">
        <f t="shared" si="0"/>
        <v>27720</v>
      </c>
    </row>
    <row r="38" spans="1:16" s="4" customFormat="1" ht="15.75" customHeight="1">
      <c r="A38" s="21" t="s">
        <v>25</v>
      </c>
      <c r="B38" s="11" t="s">
        <v>87</v>
      </c>
      <c r="C38" s="29">
        <v>44</v>
      </c>
      <c r="D38" s="29">
        <v>5467</v>
      </c>
      <c r="E38" s="29">
        <v>113</v>
      </c>
      <c r="F38" s="29">
        <v>49951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157</v>
      </c>
      <c r="P38" s="29">
        <f t="shared" si="0"/>
        <v>55418</v>
      </c>
    </row>
    <row r="39" spans="1:16" s="4" customFormat="1" ht="15.75" customHeight="1">
      <c r="A39" s="21" t="s">
        <v>26</v>
      </c>
      <c r="B39" s="11" t="s">
        <v>257</v>
      </c>
      <c r="C39" s="29">
        <v>40</v>
      </c>
      <c r="D39" s="29">
        <v>3740</v>
      </c>
      <c r="E39" s="29">
        <v>41</v>
      </c>
      <c r="F39" s="29">
        <v>21687</v>
      </c>
      <c r="G39" s="29">
        <v>4</v>
      </c>
      <c r="H39" s="29">
        <v>1500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>C39+E39+G39+I39+K39+M39</f>
        <v>85</v>
      </c>
      <c r="P39" s="29">
        <f>D39+F39+H39+J39+L39+N39</f>
        <v>26927</v>
      </c>
    </row>
    <row r="40" spans="1:16" s="4" customFormat="1" ht="15.75" customHeight="1">
      <c r="A40" s="21" t="s">
        <v>27</v>
      </c>
      <c r="B40" s="11" t="s">
        <v>258</v>
      </c>
      <c r="C40" s="29">
        <v>91</v>
      </c>
      <c r="D40" s="29">
        <v>12491</v>
      </c>
      <c r="E40" s="29">
        <v>69</v>
      </c>
      <c r="F40" s="29">
        <v>46988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160</v>
      </c>
      <c r="P40" s="29">
        <f t="shared" si="0"/>
        <v>59479</v>
      </c>
    </row>
    <row r="41" spans="1:16" s="4" customFormat="1" ht="15.75" customHeight="1">
      <c r="A41" s="21" t="s">
        <v>28</v>
      </c>
      <c r="B41" s="11" t="s">
        <v>259</v>
      </c>
      <c r="C41" s="29">
        <v>264</v>
      </c>
      <c r="D41" s="29">
        <v>64105</v>
      </c>
      <c r="E41" s="29">
        <v>134</v>
      </c>
      <c r="F41" s="29">
        <v>59975</v>
      </c>
      <c r="G41" s="29">
        <v>12</v>
      </c>
      <c r="H41" s="29">
        <v>3664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0"/>
        <v>410</v>
      </c>
      <c r="P41" s="29">
        <f t="shared" si="0"/>
        <v>127744</v>
      </c>
    </row>
    <row r="42" spans="1:16" s="4" customFormat="1" ht="15.75" customHeight="1">
      <c r="A42" s="21" t="s">
        <v>29</v>
      </c>
      <c r="B42" s="11" t="s">
        <v>260</v>
      </c>
      <c r="C42" s="29">
        <v>4176</v>
      </c>
      <c r="D42" s="29">
        <v>1738255</v>
      </c>
      <c r="E42" s="29">
        <v>3244</v>
      </c>
      <c r="F42" s="29">
        <v>1522724</v>
      </c>
      <c r="G42" s="29">
        <v>13</v>
      </c>
      <c r="H42" s="29">
        <v>5317</v>
      </c>
      <c r="I42" s="29">
        <v>9</v>
      </c>
      <c r="J42" s="29">
        <v>2264</v>
      </c>
      <c r="K42" s="29">
        <v>6</v>
      </c>
      <c r="L42" s="29">
        <v>504</v>
      </c>
      <c r="M42" s="29">
        <v>0</v>
      </c>
      <c r="N42" s="29">
        <v>0</v>
      </c>
      <c r="O42" s="29">
        <f t="shared" si="0"/>
        <v>7448</v>
      </c>
      <c r="P42" s="29">
        <f t="shared" si="0"/>
        <v>3269064</v>
      </c>
    </row>
    <row r="43" spans="1:16" s="4" customFormat="1" ht="15.75" customHeight="1">
      <c r="A43" s="21" t="s">
        <v>30</v>
      </c>
      <c r="B43" s="11" t="s">
        <v>261</v>
      </c>
      <c r="C43" s="29">
        <v>680</v>
      </c>
      <c r="D43" s="29">
        <v>133219</v>
      </c>
      <c r="E43" s="29">
        <v>1399</v>
      </c>
      <c r="F43" s="29">
        <v>471057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f t="shared" si="0"/>
        <v>2079</v>
      </c>
      <c r="P43" s="29">
        <f t="shared" si="0"/>
        <v>604276</v>
      </c>
    </row>
    <row r="44" spans="1:16" s="4" customFormat="1" ht="15.75" customHeight="1">
      <c r="A44" s="22" t="s">
        <v>31</v>
      </c>
      <c r="B44" s="12" t="s">
        <v>262</v>
      </c>
      <c r="C44" s="30">
        <v>172</v>
      </c>
      <c r="D44" s="30">
        <v>82495</v>
      </c>
      <c r="E44" s="30">
        <v>98</v>
      </c>
      <c r="F44" s="30">
        <v>86975</v>
      </c>
      <c r="G44" s="30">
        <v>1</v>
      </c>
      <c r="H44" s="30">
        <v>6000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f t="shared" si="0"/>
        <v>271</v>
      </c>
      <c r="P44" s="30">
        <f t="shared" si="0"/>
        <v>175470</v>
      </c>
    </row>
    <row r="45" spans="1:16" s="4" customFormat="1" ht="15.75" customHeight="1">
      <c r="A45" s="21" t="s">
        <v>32</v>
      </c>
      <c r="B45" s="11" t="s">
        <v>263</v>
      </c>
      <c r="C45" s="29">
        <v>178</v>
      </c>
      <c r="D45" s="29">
        <v>58369</v>
      </c>
      <c r="E45" s="29">
        <v>280</v>
      </c>
      <c r="F45" s="29">
        <v>221483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0"/>
        <v>458</v>
      </c>
      <c r="P45" s="29">
        <f t="shared" si="0"/>
        <v>279852</v>
      </c>
    </row>
    <row r="46" spans="1:16" s="4" customFormat="1" ht="15.75" customHeight="1">
      <c r="A46" s="21" t="s">
        <v>33</v>
      </c>
      <c r="B46" s="11" t="s">
        <v>264</v>
      </c>
      <c r="C46" s="29">
        <v>125</v>
      </c>
      <c r="D46" s="29">
        <v>37521</v>
      </c>
      <c r="E46" s="29">
        <v>266</v>
      </c>
      <c r="F46" s="29">
        <v>218265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391</v>
      </c>
      <c r="P46" s="29">
        <f t="shared" si="0"/>
        <v>255786</v>
      </c>
    </row>
    <row r="47" spans="1:16" s="4" customFormat="1" ht="15.75" customHeight="1">
      <c r="A47" s="21" t="s">
        <v>34</v>
      </c>
      <c r="B47" s="11" t="s">
        <v>265</v>
      </c>
      <c r="C47" s="29">
        <v>806</v>
      </c>
      <c r="D47" s="29">
        <v>183722</v>
      </c>
      <c r="E47" s="29">
        <v>1087</v>
      </c>
      <c r="F47" s="29">
        <v>714496</v>
      </c>
      <c r="G47" s="29">
        <v>0</v>
      </c>
      <c r="H47" s="29">
        <v>0</v>
      </c>
      <c r="I47" s="29">
        <v>0</v>
      </c>
      <c r="J47" s="29">
        <v>0</v>
      </c>
      <c r="K47" s="29">
        <v>2</v>
      </c>
      <c r="L47" s="29">
        <v>0</v>
      </c>
      <c r="M47" s="29">
        <v>0</v>
      </c>
      <c r="N47" s="29">
        <v>0</v>
      </c>
      <c r="O47" s="29">
        <f t="shared" si="0"/>
        <v>1895</v>
      </c>
      <c r="P47" s="29">
        <f t="shared" si="0"/>
        <v>898218</v>
      </c>
    </row>
    <row r="48" spans="1:16" s="4" customFormat="1" ht="15.75" customHeight="1">
      <c r="A48" s="21" t="s">
        <v>35</v>
      </c>
      <c r="B48" s="11" t="s">
        <v>266</v>
      </c>
      <c r="C48" s="29">
        <v>542</v>
      </c>
      <c r="D48" s="29">
        <v>50692</v>
      </c>
      <c r="E48" s="29">
        <v>119</v>
      </c>
      <c r="F48" s="29">
        <v>13774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f t="shared" si="0"/>
        <v>661</v>
      </c>
      <c r="P48" s="29">
        <f t="shared" si="0"/>
        <v>64466</v>
      </c>
    </row>
    <row r="49" spans="1:16" s="4" customFormat="1" ht="15.75" customHeight="1">
      <c r="A49" s="21" t="s">
        <v>36</v>
      </c>
      <c r="B49" s="11" t="s">
        <v>267</v>
      </c>
      <c r="C49" s="29">
        <v>2388</v>
      </c>
      <c r="D49" s="29">
        <v>486203</v>
      </c>
      <c r="E49" s="29">
        <v>1567</v>
      </c>
      <c r="F49" s="29">
        <v>453973</v>
      </c>
      <c r="G49" s="29">
        <v>5</v>
      </c>
      <c r="H49" s="29">
        <v>2612</v>
      </c>
      <c r="I49" s="29">
        <v>1</v>
      </c>
      <c r="J49" s="29">
        <v>0</v>
      </c>
      <c r="K49" s="29">
        <v>1</v>
      </c>
      <c r="L49" s="29">
        <v>0</v>
      </c>
      <c r="M49" s="29">
        <v>0</v>
      </c>
      <c r="N49" s="29">
        <v>0</v>
      </c>
      <c r="O49" s="29">
        <f t="shared" si="0"/>
        <v>3962</v>
      </c>
      <c r="P49" s="29">
        <f t="shared" si="0"/>
        <v>942788</v>
      </c>
    </row>
    <row r="50" spans="1:16" s="4" customFormat="1" ht="15.75" customHeight="1">
      <c r="A50" s="21" t="s">
        <v>37</v>
      </c>
      <c r="B50" s="11" t="s">
        <v>268</v>
      </c>
      <c r="C50" s="29">
        <v>506</v>
      </c>
      <c r="D50" s="29">
        <v>68210</v>
      </c>
      <c r="E50" s="29">
        <v>494</v>
      </c>
      <c r="F50" s="29">
        <v>201839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0"/>
        <v>1000</v>
      </c>
      <c r="P50" s="29">
        <f t="shared" si="0"/>
        <v>270049</v>
      </c>
    </row>
    <row r="51" spans="1:16" s="4" customFormat="1" ht="15.75" customHeight="1">
      <c r="A51" s="21" t="s">
        <v>38</v>
      </c>
      <c r="B51" s="11" t="s">
        <v>269</v>
      </c>
      <c r="C51" s="29">
        <v>116</v>
      </c>
      <c r="D51" s="29">
        <v>38680</v>
      </c>
      <c r="E51" s="29">
        <v>204</v>
      </c>
      <c r="F51" s="29">
        <v>89802</v>
      </c>
      <c r="G51" s="29">
        <v>2</v>
      </c>
      <c r="H51" s="29">
        <v>1049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f t="shared" si="0"/>
        <v>322</v>
      </c>
      <c r="P51" s="29">
        <f t="shared" si="0"/>
        <v>129531</v>
      </c>
    </row>
    <row r="52" spans="1:16" s="4" customFormat="1" ht="15.75" customHeight="1">
      <c r="A52" s="21" t="s">
        <v>39</v>
      </c>
      <c r="B52" s="11" t="s">
        <v>270</v>
      </c>
      <c r="C52" s="29">
        <v>1171</v>
      </c>
      <c r="D52" s="29">
        <v>168745</v>
      </c>
      <c r="E52" s="29">
        <v>2078</v>
      </c>
      <c r="F52" s="29">
        <v>577789</v>
      </c>
      <c r="G52" s="29">
        <v>1</v>
      </c>
      <c r="H52" s="29">
        <v>536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f t="shared" si="0"/>
        <v>3250</v>
      </c>
      <c r="P52" s="29">
        <f t="shared" si="0"/>
        <v>747070</v>
      </c>
    </row>
    <row r="53" spans="1:16" s="4" customFormat="1" ht="15.75" customHeight="1">
      <c r="A53" s="21" t="s">
        <v>40</v>
      </c>
      <c r="B53" s="11" t="s">
        <v>271</v>
      </c>
      <c r="C53" s="29">
        <v>184</v>
      </c>
      <c r="D53" s="29">
        <v>48092</v>
      </c>
      <c r="E53" s="29">
        <v>261</v>
      </c>
      <c r="F53" s="29">
        <v>95804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445</v>
      </c>
      <c r="P53" s="29">
        <f t="shared" si="0"/>
        <v>143896</v>
      </c>
    </row>
    <row r="54" spans="1:16" s="4" customFormat="1" ht="15.75" customHeight="1">
      <c r="A54" s="21" t="s">
        <v>41</v>
      </c>
      <c r="B54" s="11" t="s">
        <v>272</v>
      </c>
      <c r="C54" s="29">
        <v>181</v>
      </c>
      <c r="D54" s="29">
        <v>65884</v>
      </c>
      <c r="E54" s="29">
        <v>12</v>
      </c>
      <c r="F54" s="29">
        <v>18645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0"/>
        <v>193</v>
      </c>
      <c r="P54" s="29">
        <f t="shared" si="0"/>
        <v>84529</v>
      </c>
    </row>
    <row r="55" spans="1:16" s="4" customFormat="1" ht="15.75" customHeight="1">
      <c r="A55" s="21" t="s">
        <v>42</v>
      </c>
      <c r="B55" s="11" t="s">
        <v>273</v>
      </c>
      <c r="C55" s="29">
        <v>425</v>
      </c>
      <c r="D55" s="29">
        <v>89609</v>
      </c>
      <c r="E55" s="29">
        <v>796</v>
      </c>
      <c r="F55" s="29">
        <v>261173</v>
      </c>
      <c r="G55" s="29">
        <v>3</v>
      </c>
      <c r="H55" s="29">
        <v>1845</v>
      </c>
      <c r="I55" s="29">
        <v>0</v>
      </c>
      <c r="J55" s="29">
        <v>0</v>
      </c>
      <c r="K55" s="29">
        <v>1</v>
      </c>
      <c r="L55" s="29">
        <v>1132</v>
      </c>
      <c r="M55" s="29">
        <v>0</v>
      </c>
      <c r="N55" s="29">
        <v>0</v>
      </c>
      <c r="O55" s="29">
        <f t="shared" si="0"/>
        <v>1225</v>
      </c>
      <c r="P55" s="29">
        <f t="shared" si="0"/>
        <v>353759</v>
      </c>
    </row>
    <row r="56" spans="1:16" s="4" customFormat="1" ht="15.75" customHeight="1">
      <c r="A56" s="21" t="s">
        <v>43</v>
      </c>
      <c r="B56" s="11" t="s">
        <v>274</v>
      </c>
      <c r="C56" s="29">
        <v>4475</v>
      </c>
      <c r="D56" s="29">
        <v>1815142</v>
      </c>
      <c r="E56" s="29">
        <v>1761</v>
      </c>
      <c r="F56" s="29">
        <v>706575</v>
      </c>
      <c r="G56" s="29">
        <v>37</v>
      </c>
      <c r="H56" s="29">
        <v>28386</v>
      </c>
      <c r="I56" s="29">
        <v>2</v>
      </c>
      <c r="J56" s="29">
        <v>92170</v>
      </c>
      <c r="K56" s="29">
        <v>134</v>
      </c>
      <c r="L56" s="29">
        <v>9751</v>
      </c>
      <c r="M56" s="29">
        <v>0</v>
      </c>
      <c r="N56" s="29">
        <v>0</v>
      </c>
      <c r="O56" s="29">
        <f t="shared" si="0"/>
        <v>6409</v>
      </c>
      <c r="P56" s="29">
        <f t="shared" si="0"/>
        <v>2652024</v>
      </c>
    </row>
    <row r="57" spans="1:16" s="4" customFormat="1" ht="15.75" customHeight="1">
      <c r="A57" s="21" t="s">
        <v>44</v>
      </c>
      <c r="B57" s="11" t="s">
        <v>275</v>
      </c>
      <c r="C57" s="29">
        <v>44</v>
      </c>
      <c r="D57" s="29">
        <v>10372</v>
      </c>
      <c r="E57" s="29">
        <v>77</v>
      </c>
      <c r="F57" s="29">
        <v>49693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f t="shared" si="0"/>
        <v>121</v>
      </c>
      <c r="P57" s="29">
        <f t="shared" si="0"/>
        <v>60065</v>
      </c>
    </row>
    <row r="58" spans="1:16" s="4" customFormat="1" ht="15.75" customHeight="1">
      <c r="A58" s="21" t="s">
        <v>45</v>
      </c>
      <c r="B58" s="11" t="s">
        <v>276</v>
      </c>
      <c r="C58" s="29">
        <v>30</v>
      </c>
      <c r="D58" s="29">
        <v>15167</v>
      </c>
      <c r="E58" s="29">
        <v>47</v>
      </c>
      <c r="F58" s="29">
        <v>37573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f t="shared" si="0"/>
        <v>77</v>
      </c>
      <c r="P58" s="29">
        <f t="shared" si="0"/>
        <v>52740</v>
      </c>
    </row>
    <row r="59" spans="1:16" s="4" customFormat="1" ht="15.75" customHeight="1">
      <c r="A59" s="21" t="s">
        <v>46</v>
      </c>
      <c r="B59" s="11" t="s">
        <v>277</v>
      </c>
      <c r="C59" s="29">
        <v>130</v>
      </c>
      <c r="D59" s="29">
        <v>25473</v>
      </c>
      <c r="E59" s="29">
        <v>63</v>
      </c>
      <c r="F59" s="29">
        <v>20135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193</v>
      </c>
      <c r="P59" s="29">
        <f t="shared" si="0"/>
        <v>45608</v>
      </c>
    </row>
    <row r="60" spans="1:16" s="4" customFormat="1" ht="15.75" customHeight="1">
      <c r="A60" s="21" t="s">
        <v>47</v>
      </c>
      <c r="B60" s="11" t="s">
        <v>278</v>
      </c>
      <c r="C60" s="29">
        <v>3116</v>
      </c>
      <c r="D60" s="29">
        <v>1077825</v>
      </c>
      <c r="E60" s="29">
        <v>4140</v>
      </c>
      <c r="F60" s="29">
        <v>1743089</v>
      </c>
      <c r="G60" s="29">
        <v>17</v>
      </c>
      <c r="H60" s="29">
        <v>10739</v>
      </c>
      <c r="I60" s="29">
        <v>1</v>
      </c>
      <c r="J60" s="29">
        <v>1746</v>
      </c>
      <c r="K60" s="29">
        <v>0</v>
      </c>
      <c r="L60" s="29">
        <v>0</v>
      </c>
      <c r="M60" s="29">
        <v>0</v>
      </c>
      <c r="N60" s="29">
        <v>0</v>
      </c>
      <c r="O60" s="29">
        <f t="shared" si="0"/>
        <v>7274</v>
      </c>
      <c r="P60" s="29">
        <f t="shared" si="0"/>
        <v>2833399</v>
      </c>
    </row>
    <row r="61" spans="1:16" s="4" customFormat="1" ht="15.75" customHeight="1">
      <c r="A61" s="21" t="s">
        <v>48</v>
      </c>
      <c r="B61" s="11" t="s">
        <v>279</v>
      </c>
      <c r="C61" s="29">
        <v>233</v>
      </c>
      <c r="D61" s="29">
        <v>51055</v>
      </c>
      <c r="E61" s="29">
        <v>706</v>
      </c>
      <c r="F61" s="29">
        <v>516101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0"/>
        <v>939</v>
      </c>
      <c r="P61" s="29">
        <f t="shared" si="0"/>
        <v>567156</v>
      </c>
    </row>
    <row r="62" spans="1:16" s="4" customFormat="1" ht="15.75" customHeight="1">
      <c r="A62" s="21" t="s">
        <v>49</v>
      </c>
      <c r="B62" s="11" t="s">
        <v>280</v>
      </c>
      <c r="C62" s="29">
        <v>166</v>
      </c>
      <c r="D62" s="29">
        <v>12633</v>
      </c>
      <c r="E62" s="29">
        <v>63</v>
      </c>
      <c r="F62" s="29">
        <v>23152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0"/>
        <v>229</v>
      </c>
      <c r="P62" s="29">
        <f t="shared" si="0"/>
        <v>35785</v>
      </c>
    </row>
    <row r="63" spans="1:16" s="4" customFormat="1" ht="15.75" customHeight="1">
      <c r="A63" s="21" t="s">
        <v>50</v>
      </c>
      <c r="B63" s="11" t="s">
        <v>281</v>
      </c>
      <c r="C63" s="29">
        <v>2235</v>
      </c>
      <c r="D63" s="29">
        <v>387315</v>
      </c>
      <c r="E63" s="29">
        <v>1044</v>
      </c>
      <c r="F63" s="29">
        <v>370866</v>
      </c>
      <c r="G63" s="29">
        <v>4</v>
      </c>
      <c r="H63" s="29">
        <v>764</v>
      </c>
      <c r="I63" s="29">
        <v>0</v>
      </c>
      <c r="J63" s="29">
        <v>0</v>
      </c>
      <c r="K63" s="29">
        <v>2</v>
      </c>
      <c r="L63" s="29">
        <v>0</v>
      </c>
      <c r="M63" s="29">
        <v>0</v>
      </c>
      <c r="N63" s="29">
        <v>0</v>
      </c>
      <c r="O63" s="29">
        <f t="shared" si="0"/>
        <v>3285</v>
      </c>
      <c r="P63" s="29">
        <f t="shared" si="0"/>
        <v>758945</v>
      </c>
    </row>
    <row r="64" spans="1:16" s="4" customFormat="1" ht="15.75" customHeight="1">
      <c r="A64" s="21" t="s">
        <v>51</v>
      </c>
      <c r="B64" s="11" t="s">
        <v>282</v>
      </c>
      <c r="C64" s="29">
        <v>200</v>
      </c>
      <c r="D64" s="29">
        <v>97616</v>
      </c>
      <c r="E64" s="29">
        <v>522</v>
      </c>
      <c r="F64" s="29">
        <v>429422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0"/>
        <v>722</v>
      </c>
      <c r="P64" s="29">
        <f t="shared" si="0"/>
        <v>527038</v>
      </c>
    </row>
    <row r="65" spans="1:16" s="4" customFormat="1" ht="15.75" customHeight="1">
      <c r="A65" s="21" t="s">
        <v>52</v>
      </c>
      <c r="B65" s="11" t="s">
        <v>283</v>
      </c>
      <c r="C65" s="29">
        <v>2363</v>
      </c>
      <c r="D65" s="29">
        <v>1852144</v>
      </c>
      <c r="E65" s="29">
        <v>4904</v>
      </c>
      <c r="F65" s="29">
        <v>3816841</v>
      </c>
      <c r="G65" s="29">
        <v>12</v>
      </c>
      <c r="H65" s="29">
        <v>16154</v>
      </c>
      <c r="I65" s="29">
        <v>0</v>
      </c>
      <c r="J65" s="29">
        <v>0</v>
      </c>
      <c r="K65" s="29">
        <v>1</v>
      </c>
      <c r="L65" s="29">
        <v>0</v>
      </c>
      <c r="M65" s="29">
        <v>0</v>
      </c>
      <c r="N65" s="29">
        <v>0</v>
      </c>
      <c r="O65" s="29">
        <f t="shared" si="0"/>
        <v>7280</v>
      </c>
      <c r="P65" s="29">
        <f t="shared" si="0"/>
        <v>5685139</v>
      </c>
    </row>
    <row r="66" spans="1:16" s="4" customFormat="1" ht="15.75" customHeight="1">
      <c r="A66" s="21" t="s">
        <v>53</v>
      </c>
      <c r="B66" s="11" t="s">
        <v>284</v>
      </c>
      <c r="C66" s="29">
        <v>226</v>
      </c>
      <c r="D66" s="29">
        <v>91880</v>
      </c>
      <c r="E66" s="29">
        <v>210</v>
      </c>
      <c r="F66" s="29">
        <v>143636</v>
      </c>
      <c r="G66" s="29">
        <v>3</v>
      </c>
      <c r="H66" s="29">
        <v>491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 t="shared" si="0"/>
        <v>439</v>
      </c>
      <c r="P66" s="29">
        <f t="shared" si="0"/>
        <v>236007</v>
      </c>
    </row>
    <row r="67" spans="1:16" s="4" customFormat="1" ht="15.75" customHeight="1">
      <c r="A67" s="21" t="s">
        <v>54</v>
      </c>
      <c r="B67" s="11" t="s">
        <v>285</v>
      </c>
      <c r="C67" s="29">
        <v>137</v>
      </c>
      <c r="D67" s="29">
        <v>39094</v>
      </c>
      <c r="E67" s="29">
        <v>64</v>
      </c>
      <c r="F67" s="29">
        <v>25610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0"/>
        <v>201</v>
      </c>
      <c r="P67" s="29">
        <f t="shared" si="0"/>
        <v>64704</v>
      </c>
    </row>
    <row r="68" spans="1:16" s="4" customFormat="1" ht="15.75" customHeight="1">
      <c r="A68" s="21" t="s">
        <v>55</v>
      </c>
      <c r="B68" s="11" t="s">
        <v>286</v>
      </c>
      <c r="C68" s="29">
        <v>385</v>
      </c>
      <c r="D68" s="29">
        <v>52504</v>
      </c>
      <c r="E68" s="29">
        <v>351</v>
      </c>
      <c r="F68" s="29">
        <v>121177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0"/>
        <v>736</v>
      </c>
      <c r="P68" s="29">
        <f t="shared" si="0"/>
        <v>173681</v>
      </c>
    </row>
    <row r="69" spans="1:16" s="4" customFormat="1" ht="15.75" customHeight="1">
      <c r="A69" s="21" t="s">
        <v>56</v>
      </c>
      <c r="B69" s="11" t="s">
        <v>287</v>
      </c>
      <c r="C69" s="29">
        <v>2140</v>
      </c>
      <c r="D69" s="29">
        <v>658084</v>
      </c>
      <c r="E69" s="29">
        <v>3450</v>
      </c>
      <c r="F69" s="29">
        <v>1758759</v>
      </c>
      <c r="G69" s="29">
        <v>20</v>
      </c>
      <c r="H69" s="29">
        <v>4844</v>
      </c>
      <c r="I69" s="29">
        <v>0</v>
      </c>
      <c r="J69" s="29">
        <v>0</v>
      </c>
      <c r="K69" s="29">
        <v>10</v>
      </c>
      <c r="L69" s="29">
        <v>1636</v>
      </c>
      <c r="M69" s="29">
        <v>1</v>
      </c>
      <c r="N69" s="29">
        <v>0</v>
      </c>
      <c r="O69" s="29">
        <f t="shared" si="0"/>
        <v>5621</v>
      </c>
      <c r="P69" s="29">
        <f t="shared" si="0"/>
        <v>2423323</v>
      </c>
    </row>
    <row r="70" spans="1:16" s="4" customFormat="1" ht="15.75" customHeight="1">
      <c r="A70" s="21" t="s">
        <v>57</v>
      </c>
      <c r="B70" s="11" t="s">
        <v>288</v>
      </c>
      <c r="C70" s="29">
        <v>223</v>
      </c>
      <c r="D70" s="29">
        <v>73030</v>
      </c>
      <c r="E70" s="29">
        <v>137</v>
      </c>
      <c r="F70" s="29">
        <v>85772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0"/>
        <v>360</v>
      </c>
      <c r="P70" s="29">
        <f t="shared" si="0"/>
        <v>158802</v>
      </c>
    </row>
    <row r="71" spans="1:16" s="4" customFormat="1" ht="15.75" customHeight="1">
      <c r="A71" s="21" t="s">
        <v>58</v>
      </c>
      <c r="B71" s="11" t="s">
        <v>289</v>
      </c>
      <c r="C71" s="29">
        <v>9662</v>
      </c>
      <c r="D71" s="29">
        <v>6132521</v>
      </c>
      <c r="E71" s="29">
        <v>3819</v>
      </c>
      <c r="F71" s="29">
        <v>1570605</v>
      </c>
      <c r="G71" s="29">
        <v>25</v>
      </c>
      <c r="H71" s="29">
        <v>18981</v>
      </c>
      <c r="I71" s="29">
        <v>45</v>
      </c>
      <c r="J71" s="29">
        <v>125948</v>
      </c>
      <c r="K71" s="29">
        <v>117</v>
      </c>
      <c r="L71" s="29">
        <v>116504</v>
      </c>
      <c r="M71" s="29">
        <v>4</v>
      </c>
      <c r="N71" s="29">
        <v>25</v>
      </c>
      <c r="O71" s="29">
        <f t="shared" si="0"/>
        <v>13672</v>
      </c>
      <c r="P71" s="29">
        <f t="shared" si="0"/>
        <v>7964584</v>
      </c>
    </row>
    <row r="72" spans="1:16" s="4" customFormat="1" ht="15.75" customHeight="1">
      <c r="A72" s="21" t="s">
        <v>59</v>
      </c>
      <c r="B72" s="11" t="s">
        <v>290</v>
      </c>
      <c r="C72" s="29">
        <v>1012</v>
      </c>
      <c r="D72" s="29">
        <v>202013</v>
      </c>
      <c r="E72" s="29">
        <v>353</v>
      </c>
      <c r="F72" s="29">
        <v>141863</v>
      </c>
      <c r="G72" s="29">
        <v>1</v>
      </c>
      <c r="H72" s="29">
        <v>110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f t="shared" si="0"/>
        <v>1366</v>
      </c>
      <c r="P72" s="29">
        <f t="shared" si="0"/>
        <v>343986</v>
      </c>
    </row>
    <row r="73" spans="1:16" s="4" customFormat="1" ht="15.75" customHeight="1">
      <c r="A73" s="21" t="s">
        <v>60</v>
      </c>
      <c r="B73" s="11" t="s">
        <v>291</v>
      </c>
      <c r="C73" s="29">
        <v>1234</v>
      </c>
      <c r="D73" s="29">
        <v>255878</v>
      </c>
      <c r="E73" s="29">
        <v>875</v>
      </c>
      <c r="F73" s="29">
        <v>317649</v>
      </c>
      <c r="G73" s="29">
        <v>3</v>
      </c>
      <c r="H73" s="29">
        <v>853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f t="shared" si="0"/>
        <v>2112</v>
      </c>
      <c r="P73" s="29">
        <f t="shared" si="0"/>
        <v>574380</v>
      </c>
    </row>
    <row r="74" spans="1:16" s="4" customFormat="1" ht="15.75" customHeight="1">
      <c r="A74" s="21" t="s">
        <v>61</v>
      </c>
      <c r="B74" s="11" t="s">
        <v>292</v>
      </c>
      <c r="C74" s="29">
        <v>377</v>
      </c>
      <c r="D74" s="29">
        <v>51475</v>
      </c>
      <c r="E74" s="29">
        <v>301</v>
      </c>
      <c r="F74" s="29">
        <v>77938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f t="shared" si="0"/>
        <v>678</v>
      </c>
      <c r="P74" s="29">
        <f t="shared" si="0"/>
        <v>129413</v>
      </c>
    </row>
    <row r="75" spans="1:16" s="4" customFormat="1" ht="15.75" customHeight="1">
      <c r="A75" s="21" t="s">
        <v>62</v>
      </c>
      <c r="B75" s="11" t="s">
        <v>293</v>
      </c>
      <c r="C75" s="29">
        <v>187</v>
      </c>
      <c r="D75" s="29">
        <v>41307</v>
      </c>
      <c r="E75" s="29">
        <v>334</v>
      </c>
      <c r="F75" s="29">
        <v>129953</v>
      </c>
      <c r="G75" s="29">
        <v>4</v>
      </c>
      <c r="H75" s="29">
        <v>1334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f t="shared" si="0"/>
        <v>525</v>
      </c>
      <c r="P75" s="29">
        <f t="shared" si="0"/>
        <v>172594</v>
      </c>
    </row>
    <row r="76" spans="1:16" s="4" customFormat="1" ht="15.75" customHeight="1">
      <c r="A76" s="21" t="s">
        <v>63</v>
      </c>
      <c r="B76" s="11" t="s">
        <v>294</v>
      </c>
      <c r="C76" s="29">
        <v>64</v>
      </c>
      <c r="D76" s="29">
        <v>21889</v>
      </c>
      <c r="E76" s="29">
        <v>133</v>
      </c>
      <c r="F76" s="29">
        <v>77683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f t="shared" si="0"/>
        <v>197</v>
      </c>
      <c r="P76" s="29">
        <f t="shared" si="0"/>
        <v>99572</v>
      </c>
    </row>
    <row r="77" spans="1:16" s="4" customFormat="1" ht="15.75" customHeight="1">
      <c r="A77" s="22" t="s">
        <v>64</v>
      </c>
      <c r="B77" s="12" t="s">
        <v>295</v>
      </c>
      <c r="C77" s="30">
        <v>808</v>
      </c>
      <c r="D77" s="30">
        <v>118379</v>
      </c>
      <c r="E77" s="30">
        <v>650</v>
      </c>
      <c r="F77" s="30">
        <v>187373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f t="shared" si="0"/>
        <v>1458</v>
      </c>
      <c r="P77" s="30">
        <f t="shared" si="0"/>
        <v>305752</v>
      </c>
    </row>
    <row r="78" spans="1:16" s="4" customFormat="1" ht="15.75" customHeight="1">
      <c r="A78" s="21" t="s">
        <v>65</v>
      </c>
      <c r="B78" s="11" t="s">
        <v>296</v>
      </c>
      <c r="C78" s="29">
        <v>163</v>
      </c>
      <c r="D78" s="29">
        <v>40633</v>
      </c>
      <c r="E78" s="29">
        <v>56</v>
      </c>
      <c r="F78" s="29">
        <v>23088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f t="shared" si="0"/>
        <v>219</v>
      </c>
      <c r="P78" s="29">
        <f t="shared" si="0"/>
        <v>63721</v>
      </c>
    </row>
    <row r="79" spans="1:16" s="4" customFormat="1" ht="15.75" customHeight="1">
      <c r="A79" s="21" t="s">
        <v>66</v>
      </c>
      <c r="B79" s="11" t="s">
        <v>297</v>
      </c>
      <c r="C79" s="29">
        <v>185</v>
      </c>
      <c r="D79" s="29">
        <v>58230</v>
      </c>
      <c r="E79" s="29">
        <v>279</v>
      </c>
      <c r="F79" s="29">
        <v>120937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f t="shared" si="0"/>
        <v>464</v>
      </c>
      <c r="P79" s="29">
        <f t="shared" si="0"/>
        <v>179167</v>
      </c>
    </row>
    <row r="80" spans="1:16" s="4" customFormat="1" ht="15.75" customHeight="1">
      <c r="A80" s="21" t="s">
        <v>67</v>
      </c>
      <c r="B80" s="11" t="s">
        <v>298</v>
      </c>
      <c r="C80" s="29">
        <v>824</v>
      </c>
      <c r="D80" s="29">
        <v>69746</v>
      </c>
      <c r="E80" s="29">
        <v>586</v>
      </c>
      <c r="F80" s="29">
        <v>204395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f t="shared" si="0"/>
        <v>1410</v>
      </c>
      <c r="P80" s="29">
        <f t="shared" si="0"/>
        <v>274141</v>
      </c>
    </row>
    <row r="81" spans="1:16" s="4" customFormat="1" ht="15.75" customHeight="1">
      <c r="A81" s="21" t="s">
        <v>68</v>
      </c>
      <c r="B81" s="11" t="s">
        <v>299</v>
      </c>
      <c r="C81" s="29">
        <v>112</v>
      </c>
      <c r="D81" s="29">
        <v>21114</v>
      </c>
      <c r="E81" s="29">
        <v>29</v>
      </c>
      <c r="F81" s="29">
        <v>16094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f aca="true" t="shared" si="1" ref="O81:P97">C81+E81+G81+I81+K81+M81</f>
        <v>141</v>
      </c>
      <c r="P81" s="29">
        <f t="shared" si="1"/>
        <v>37208</v>
      </c>
    </row>
    <row r="82" spans="1:16" s="4" customFormat="1" ht="15.75" customHeight="1">
      <c r="A82" s="21" t="s">
        <v>69</v>
      </c>
      <c r="B82" s="11" t="s">
        <v>300</v>
      </c>
      <c r="C82" s="29">
        <v>221</v>
      </c>
      <c r="D82" s="29">
        <v>43932</v>
      </c>
      <c r="E82" s="29">
        <v>183</v>
      </c>
      <c r="F82" s="29">
        <v>57289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f t="shared" si="1"/>
        <v>404</v>
      </c>
      <c r="P82" s="29">
        <f t="shared" si="1"/>
        <v>101221</v>
      </c>
    </row>
    <row r="83" spans="1:16" s="4" customFormat="1" ht="15.75" customHeight="1">
      <c r="A83" s="21" t="s">
        <v>70</v>
      </c>
      <c r="B83" s="11" t="s">
        <v>301</v>
      </c>
      <c r="C83" s="29">
        <v>47</v>
      </c>
      <c r="D83" s="29">
        <v>22659</v>
      </c>
      <c r="E83" s="29">
        <v>13</v>
      </c>
      <c r="F83" s="29">
        <v>8620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t="shared" si="1"/>
        <v>60</v>
      </c>
      <c r="P83" s="29">
        <f t="shared" si="1"/>
        <v>31279</v>
      </c>
    </row>
    <row r="84" spans="1:16" s="4" customFormat="1" ht="15.75" customHeight="1">
      <c r="A84" s="21" t="s">
        <v>71</v>
      </c>
      <c r="B84" s="11" t="s">
        <v>302</v>
      </c>
      <c r="C84" s="29">
        <v>4071</v>
      </c>
      <c r="D84" s="29">
        <v>2282105</v>
      </c>
      <c r="E84" s="29">
        <v>3166</v>
      </c>
      <c r="F84" s="29">
        <v>1735979</v>
      </c>
      <c r="G84" s="29">
        <v>28</v>
      </c>
      <c r="H84" s="29">
        <v>18326</v>
      </c>
      <c r="I84" s="29">
        <v>10</v>
      </c>
      <c r="J84" s="29">
        <v>13135</v>
      </c>
      <c r="K84" s="29">
        <v>28</v>
      </c>
      <c r="L84" s="29">
        <v>8666</v>
      </c>
      <c r="M84" s="29">
        <v>0</v>
      </c>
      <c r="N84" s="29">
        <v>0</v>
      </c>
      <c r="O84" s="29">
        <f t="shared" si="1"/>
        <v>7303</v>
      </c>
      <c r="P84" s="29">
        <f t="shared" si="1"/>
        <v>4058211</v>
      </c>
    </row>
    <row r="85" spans="1:16" s="4" customFormat="1" ht="15.75" customHeight="1">
      <c r="A85" s="21" t="s">
        <v>72</v>
      </c>
      <c r="B85" s="11" t="s">
        <v>303</v>
      </c>
      <c r="C85" s="29">
        <v>214</v>
      </c>
      <c r="D85" s="29">
        <v>50345</v>
      </c>
      <c r="E85" s="29">
        <v>289</v>
      </c>
      <c r="F85" s="29">
        <v>134708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f t="shared" si="1"/>
        <v>503</v>
      </c>
      <c r="P85" s="29">
        <f t="shared" si="1"/>
        <v>185053</v>
      </c>
    </row>
    <row r="86" spans="1:16" s="4" customFormat="1" ht="15.75" customHeight="1">
      <c r="A86" s="21" t="s">
        <v>73</v>
      </c>
      <c r="B86" s="11" t="s">
        <v>304</v>
      </c>
      <c r="C86" s="29">
        <v>174</v>
      </c>
      <c r="D86" s="29">
        <v>62849</v>
      </c>
      <c r="E86" s="29">
        <v>344</v>
      </c>
      <c r="F86" s="29">
        <v>171081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f t="shared" si="1"/>
        <v>518</v>
      </c>
      <c r="P86" s="29">
        <f t="shared" si="1"/>
        <v>233930</v>
      </c>
    </row>
    <row r="87" spans="1:16" s="4" customFormat="1" ht="15.75" customHeight="1">
      <c r="A87" s="21" t="s">
        <v>74</v>
      </c>
      <c r="B87" s="11" t="s">
        <v>305</v>
      </c>
      <c r="C87" s="29">
        <v>428</v>
      </c>
      <c r="D87" s="29">
        <v>83474</v>
      </c>
      <c r="E87" s="29">
        <v>311</v>
      </c>
      <c r="F87" s="29">
        <v>122630</v>
      </c>
      <c r="G87" s="29">
        <v>2</v>
      </c>
      <c r="H87" s="29">
        <v>1090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f t="shared" si="1"/>
        <v>741</v>
      </c>
      <c r="P87" s="29">
        <f t="shared" si="1"/>
        <v>207194</v>
      </c>
    </row>
    <row r="88" spans="1:16" s="4" customFormat="1" ht="15.75" customHeight="1">
      <c r="A88" s="21" t="s">
        <v>75</v>
      </c>
      <c r="B88" s="11" t="s">
        <v>306</v>
      </c>
      <c r="C88" s="29">
        <v>588</v>
      </c>
      <c r="D88" s="29">
        <v>250605</v>
      </c>
      <c r="E88" s="29">
        <v>1831</v>
      </c>
      <c r="F88" s="29">
        <v>959183</v>
      </c>
      <c r="G88" s="29">
        <v>1</v>
      </c>
      <c r="H88" s="29">
        <v>1059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f t="shared" si="1"/>
        <v>2420</v>
      </c>
      <c r="P88" s="29">
        <f t="shared" si="1"/>
        <v>1210847</v>
      </c>
    </row>
    <row r="89" spans="1:16" s="4" customFormat="1" ht="15.75" customHeight="1">
      <c r="A89" s="21" t="s">
        <v>76</v>
      </c>
      <c r="B89" s="11" t="s">
        <v>307</v>
      </c>
      <c r="C89" s="29">
        <v>883</v>
      </c>
      <c r="D89" s="29">
        <v>100240</v>
      </c>
      <c r="E89" s="29">
        <v>235</v>
      </c>
      <c r="F89" s="29">
        <v>92940</v>
      </c>
      <c r="G89" s="29">
        <v>1</v>
      </c>
      <c r="H89" s="29">
        <v>221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f t="shared" si="1"/>
        <v>1119</v>
      </c>
      <c r="P89" s="29">
        <f t="shared" si="1"/>
        <v>193401</v>
      </c>
    </row>
    <row r="90" spans="1:16" s="4" customFormat="1" ht="15.75" customHeight="1">
      <c r="A90" s="21" t="s">
        <v>77</v>
      </c>
      <c r="B90" s="11" t="s">
        <v>308</v>
      </c>
      <c r="C90" s="29">
        <v>1883</v>
      </c>
      <c r="D90" s="29">
        <v>1294485</v>
      </c>
      <c r="E90" s="29">
        <v>1857</v>
      </c>
      <c r="F90" s="29">
        <v>991344</v>
      </c>
      <c r="G90" s="29">
        <v>1</v>
      </c>
      <c r="H90" s="29">
        <v>150</v>
      </c>
      <c r="I90" s="29">
        <v>1</v>
      </c>
      <c r="J90" s="29">
        <v>0</v>
      </c>
      <c r="K90" s="29">
        <v>4</v>
      </c>
      <c r="L90" s="29">
        <v>8864</v>
      </c>
      <c r="M90" s="29">
        <v>0</v>
      </c>
      <c r="N90" s="29">
        <v>0</v>
      </c>
      <c r="O90" s="29">
        <f t="shared" si="1"/>
        <v>3746</v>
      </c>
      <c r="P90" s="29">
        <f t="shared" si="1"/>
        <v>2294843</v>
      </c>
    </row>
    <row r="91" spans="1:16" s="4" customFormat="1" ht="15.75" customHeight="1">
      <c r="A91" s="21" t="s">
        <v>78</v>
      </c>
      <c r="B91" s="11" t="s">
        <v>309</v>
      </c>
      <c r="C91" s="29">
        <v>328</v>
      </c>
      <c r="D91" s="29">
        <v>31679</v>
      </c>
      <c r="E91" s="29">
        <v>224</v>
      </c>
      <c r="F91" s="29">
        <v>85527</v>
      </c>
      <c r="G91" s="29">
        <v>1</v>
      </c>
      <c r="H91" s="29">
        <v>49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f t="shared" si="1"/>
        <v>553</v>
      </c>
      <c r="P91" s="29">
        <f t="shared" si="1"/>
        <v>117255</v>
      </c>
    </row>
    <row r="92" spans="1:16" s="4" customFormat="1" ht="15.75" customHeight="1">
      <c r="A92" s="21" t="s">
        <v>79</v>
      </c>
      <c r="B92" s="11" t="s">
        <v>310</v>
      </c>
      <c r="C92" s="29">
        <v>53</v>
      </c>
      <c r="D92" s="29">
        <v>20723</v>
      </c>
      <c r="E92" s="29">
        <v>147</v>
      </c>
      <c r="F92" s="29">
        <v>99109</v>
      </c>
      <c r="G92" s="29">
        <v>2</v>
      </c>
      <c r="H92" s="29">
        <v>314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f t="shared" si="1"/>
        <v>202</v>
      </c>
      <c r="P92" s="29">
        <f t="shared" si="1"/>
        <v>120146</v>
      </c>
    </row>
    <row r="93" spans="1:16" s="4" customFormat="1" ht="15.75" customHeight="1">
      <c r="A93" s="21" t="s">
        <v>80</v>
      </c>
      <c r="B93" s="11" t="s">
        <v>311</v>
      </c>
      <c r="C93" s="29">
        <v>609</v>
      </c>
      <c r="D93" s="29">
        <v>144414</v>
      </c>
      <c r="E93" s="29">
        <v>1511</v>
      </c>
      <c r="F93" s="29">
        <v>1132451</v>
      </c>
      <c r="G93" s="29">
        <v>2</v>
      </c>
      <c r="H93" s="29">
        <v>105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f t="shared" si="1"/>
        <v>2122</v>
      </c>
      <c r="P93" s="29">
        <f t="shared" si="1"/>
        <v>1276970</v>
      </c>
    </row>
    <row r="94" spans="1:16" s="4" customFormat="1" ht="15.75" customHeight="1">
      <c r="A94" s="21" t="s">
        <v>81</v>
      </c>
      <c r="B94" s="11" t="s">
        <v>312</v>
      </c>
      <c r="C94" s="29">
        <v>88</v>
      </c>
      <c r="D94" s="29">
        <v>17847</v>
      </c>
      <c r="E94" s="29">
        <v>61</v>
      </c>
      <c r="F94" s="29">
        <v>16109</v>
      </c>
      <c r="G94" s="29">
        <v>2</v>
      </c>
      <c r="H94" s="29">
        <v>443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f t="shared" si="1"/>
        <v>151</v>
      </c>
      <c r="P94" s="29">
        <f t="shared" si="1"/>
        <v>34399</v>
      </c>
    </row>
    <row r="95" spans="1:16" s="4" customFormat="1" ht="15.75" customHeight="1">
      <c r="A95" s="21" t="s">
        <v>82</v>
      </c>
      <c r="B95" s="11" t="s">
        <v>313</v>
      </c>
      <c r="C95" s="29">
        <v>30</v>
      </c>
      <c r="D95" s="29">
        <v>7720</v>
      </c>
      <c r="E95" s="29">
        <v>21</v>
      </c>
      <c r="F95" s="29">
        <v>10554</v>
      </c>
      <c r="G95" s="29">
        <v>1</v>
      </c>
      <c r="H95" s="29">
        <v>370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f t="shared" si="1"/>
        <v>52</v>
      </c>
      <c r="P95" s="29">
        <f t="shared" si="1"/>
        <v>18644</v>
      </c>
    </row>
    <row r="96" spans="1:16" s="4" customFormat="1" ht="15.75" customHeight="1">
      <c r="A96" s="21" t="s">
        <v>83</v>
      </c>
      <c r="B96" s="11" t="s">
        <v>314</v>
      </c>
      <c r="C96" s="29">
        <v>102</v>
      </c>
      <c r="D96" s="29">
        <v>20979</v>
      </c>
      <c r="E96" s="29">
        <v>294</v>
      </c>
      <c r="F96" s="29">
        <v>193575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f t="shared" si="1"/>
        <v>396</v>
      </c>
      <c r="P96" s="29">
        <f t="shared" si="1"/>
        <v>214554</v>
      </c>
    </row>
    <row r="97" spans="1:16" s="4" customFormat="1" ht="15.75" customHeight="1">
      <c r="A97" s="21" t="s">
        <v>84</v>
      </c>
      <c r="B97" s="11" t="s">
        <v>315</v>
      </c>
      <c r="C97" s="29">
        <v>164</v>
      </c>
      <c r="D97" s="29">
        <v>50449</v>
      </c>
      <c r="E97" s="29">
        <v>279</v>
      </c>
      <c r="F97" s="29">
        <v>173747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f t="shared" si="1"/>
        <v>443</v>
      </c>
      <c r="P97" s="29">
        <f t="shared" si="1"/>
        <v>224196</v>
      </c>
    </row>
    <row r="98" spans="1:16" s="7" customFormat="1" ht="20.25" customHeight="1">
      <c r="A98" s="46" t="s">
        <v>211</v>
      </c>
      <c r="B98" s="46"/>
      <c r="C98" s="6">
        <f aca="true" t="shared" si="2" ref="C98:P98">SUM(C13:C97)</f>
        <v>103709</v>
      </c>
      <c r="D98" s="6">
        <f t="shared" si="2"/>
        <v>49856052</v>
      </c>
      <c r="E98" s="6">
        <f t="shared" si="2"/>
        <v>71006</v>
      </c>
      <c r="F98" s="6">
        <f t="shared" si="2"/>
        <v>33992679</v>
      </c>
      <c r="G98" s="6">
        <f t="shared" si="2"/>
        <v>359</v>
      </c>
      <c r="H98" s="6">
        <f t="shared" si="2"/>
        <v>243504</v>
      </c>
      <c r="I98" s="6">
        <f t="shared" si="2"/>
        <v>220</v>
      </c>
      <c r="J98" s="6">
        <f t="shared" si="2"/>
        <v>731118</v>
      </c>
      <c r="K98" s="6">
        <f t="shared" si="2"/>
        <v>500</v>
      </c>
      <c r="L98" s="6">
        <f t="shared" si="2"/>
        <v>277777</v>
      </c>
      <c r="M98" s="6">
        <f t="shared" si="2"/>
        <v>12</v>
      </c>
      <c r="N98" s="6">
        <f t="shared" si="2"/>
        <v>13747</v>
      </c>
      <c r="O98" s="6">
        <f t="shared" si="2"/>
        <v>175806</v>
      </c>
      <c r="P98" s="6">
        <f t="shared" si="2"/>
        <v>85114877</v>
      </c>
    </row>
    <row r="99" spans="1:16" s="7" customFormat="1" ht="20.25" customHeight="1">
      <c r="A99" s="46" t="s">
        <v>221</v>
      </c>
      <c r="B99" s="46"/>
      <c r="C99" s="6">
        <f>C100-C98</f>
        <v>3070</v>
      </c>
      <c r="D99" s="6">
        <f aca="true" t="shared" si="3" ref="D99:P99">D100-D98</f>
        <v>658182</v>
      </c>
      <c r="E99" s="6">
        <f t="shared" si="3"/>
        <v>3478</v>
      </c>
      <c r="F99" s="6">
        <f t="shared" si="3"/>
        <v>2055364</v>
      </c>
      <c r="G99" s="6">
        <f t="shared" si="3"/>
        <v>5</v>
      </c>
      <c r="H99" s="6">
        <f t="shared" si="3"/>
        <v>1304</v>
      </c>
      <c r="I99" s="6">
        <f t="shared" si="3"/>
        <v>0</v>
      </c>
      <c r="J99" s="6">
        <f t="shared" si="3"/>
        <v>0</v>
      </c>
      <c r="K99" s="6">
        <f t="shared" si="3"/>
        <v>0</v>
      </c>
      <c r="L99" s="6">
        <f t="shared" si="3"/>
        <v>0</v>
      </c>
      <c r="M99" s="6">
        <f t="shared" si="3"/>
        <v>0</v>
      </c>
      <c r="N99" s="6">
        <f t="shared" si="3"/>
        <v>0</v>
      </c>
      <c r="O99" s="6">
        <f t="shared" si="3"/>
        <v>6553</v>
      </c>
      <c r="P99" s="6">
        <f t="shared" si="3"/>
        <v>2714850</v>
      </c>
    </row>
    <row r="100" spans="1:16" s="7" customFormat="1" ht="20.25" customHeight="1">
      <c r="A100" s="46" t="s">
        <v>92</v>
      </c>
      <c r="B100" s="46"/>
      <c r="C100" s="6">
        <v>106779</v>
      </c>
      <c r="D100" s="6">
        <v>50514234</v>
      </c>
      <c r="E100" s="6">
        <v>74484</v>
      </c>
      <c r="F100" s="6">
        <v>36048043</v>
      </c>
      <c r="G100" s="6">
        <v>364</v>
      </c>
      <c r="H100" s="6">
        <v>244808</v>
      </c>
      <c r="I100" s="6">
        <v>220</v>
      </c>
      <c r="J100" s="6">
        <v>731118</v>
      </c>
      <c r="K100" s="6">
        <v>500</v>
      </c>
      <c r="L100" s="6">
        <v>277777</v>
      </c>
      <c r="M100" s="6">
        <v>12</v>
      </c>
      <c r="N100" s="6">
        <v>13747</v>
      </c>
      <c r="O100" s="42">
        <f>C100+E100+G100+I100+K100+M100</f>
        <v>182359</v>
      </c>
      <c r="P100" s="42">
        <f>D100+F100+H100+J100+L100+N100</f>
        <v>87829727</v>
      </c>
    </row>
    <row r="101" spans="1:16" s="2" customFormat="1" ht="15" customHeight="1">
      <c r="A101" s="2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s="7" customFormat="1" ht="18.75" customHeight="1">
      <c r="A102" s="24"/>
      <c r="B102" s="14" t="s">
        <v>212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s="7" customFormat="1" ht="18.75" customHeight="1">
      <c r="A103" s="24"/>
      <c r="B103" s="14" t="s">
        <v>222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</sheetData>
  <mergeCells count="23">
    <mergeCell ref="O9:P11"/>
    <mergeCell ref="C10:D11"/>
    <mergeCell ref="E10:H10"/>
    <mergeCell ref="I10:J11"/>
    <mergeCell ref="K10:N10"/>
    <mergeCell ref="E11:F11"/>
    <mergeCell ref="G11:H11"/>
    <mergeCell ref="K11:L11"/>
    <mergeCell ref="M11:N11"/>
    <mergeCell ref="A1:C1"/>
    <mergeCell ref="N2:P2"/>
    <mergeCell ref="A3:B3"/>
    <mergeCell ref="A5:P5"/>
    <mergeCell ref="A98:B98"/>
    <mergeCell ref="A99:B99"/>
    <mergeCell ref="A100:B100"/>
    <mergeCell ref="A2:C2"/>
    <mergeCell ref="A6:P6"/>
    <mergeCell ref="N8:P8"/>
    <mergeCell ref="A9:A12"/>
    <mergeCell ref="B9:B12"/>
    <mergeCell ref="C9:H9"/>
    <mergeCell ref="I9:N9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  <rowBreaks count="2" manualBreakCount="2">
    <brk id="44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03"/>
  <sheetViews>
    <sheetView showGridLines="0" workbookViewId="0" topLeftCell="A89">
      <selection activeCell="C100" sqref="C100:N100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5" t="s">
        <v>228</v>
      </c>
      <c r="B1" s="45"/>
      <c r="C1" s="45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5" t="s">
        <v>229</v>
      </c>
      <c r="B2" s="45"/>
      <c r="C2" s="4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47"/>
      <c r="B3" s="4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s="2" customFormat="1" ht="18" customHeight="1">
      <c r="A5" s="49" t="s">
        <v>220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2" customFormat="1" ht="18" customHeight="1">
      <c r="A6" s="49" t="s">
        <v>230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52"/>
      <c r="O7" s="52"/>
      <c r="P7" s="52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3" t="s">
        <v>224</v>
      </c>
      <c r="O8" s="53"/>
      <c r="P8" s="53"/>
    </row>
    <row r="9" spans="1:16" s="3" customFormat="1" ht="15" customHeight="1">
      <c r="A9" s="51" t="s">
        <v>88</v>
      </c>
      <c r="B9" s="51" t="s">
        <v>89</v>
      </c>
      <c r="C9" s="51" t="s">
        <v>105</v>
      </c>
      <c r="D9" s="51"/>
      <c r="E9" s="51"/>
      <c r="F9" s="51"/>
      <c r="G9" s="51"/>
      <c r="H9" s="51"/>
      <c r="I9" s="51" t="s">
        <v>106</v>
      </c>
      <c r="J9" s="51"/>
      <c r="K9" s="51"/>
      <c r="L9" s="51"/>
      <c r="M9" s="51"/>
      <c r="N9" s="51"/>
      <c r="O9" s="51" t="s">
        <v>92</v>
      </c>
      <c r="P9" s="51"/>
    </row>
    <row r="10" spans="1:16" s="3" customFormat="1" ht="15" customHeight="1">
      <c r="A10" s="51"/>
      <c r="B10" s="51"/>
      <c r="C10" s="51" t="s">
        <v>93</v>
      </c>
      <c r="D10" s="51"/>
      <c r="E10" s="51" t="s">
        <v>94</v>
      </c>
      <c r="F10" s="51"/>
      <c r="G10" s="51"/>
      <c r="H10" s="51"/>
      <c r="I10" s="51" t="s">
        <v>93</v>
      </c>
      <c r="J10" s="51"/>
      <c r="K10" s="51" t="s">
        <v>94</v>
      </c>
      <c r="L10" s="51"/>
      <c r="M10" s="51"/>
      <c r="N10" s="51"/>
      <c r="O10" s="51"/>
      <c r="P10" s="51"/>
    </row>
    <row r="11" spans="1:16" s="3" customFormat="1" ht="25.5" customHeight="1">
      <c r="A11" s="51"/>
      <c r="B11" s="51"/>
      <c r="C11" s="51"/>
      <c r="D11" s="51"/>
      <c r="E11" s="51" t="s">
        <v>95</v>
      </c>
      <c r="F11" s="51"/>
      <c r="G11" s="51" t="s">
        <v>96</v>
      </c>
      <c r="H11" s="51"/>
      <c r="I11" s="51"/>
      <c r="J11" s="51"/>
      <c r="K11" s="51" t="s">
        <v>95</v>
      </c>
      <c r="L11" s="51"/>
      <c r="M11" s="51" t="s">
        <v>96</v>
      </c>
      <c r="N11" s="51"/>
      <c r="O11" s="51"/>
      <c r="P11" s="51"/>
    </row>
    <row r="12" spans="1:16" s="3" customFormat="1" ht="15" customHeight="1">
      <c r="A12" s="51"/>
      <c r="B12" s="51"/>
      <c r="C12" s="9" t="s">
        <v>97</v>
      </c>
      <c r="D12" s="9" t="s">
        <v>98</v>
      </c>
      <c r="E12" s="9" t="s">
        <v>97</v>
      </c>
      <c r="F12" s="9" t="s">
        <v>98</v>
      </c>
      <c r="G12" s="9" t="s">
        <v>97</v>
      </c>
      <c r="H12" s="9" t="s">
        <v>98</v>
      </c>
      <c r="I12" s="9" t="s">
        <v>97</v>
      </c>
      <c r="J12" s="9" t="s">
        <v>98</v>
      </c>
      <c r="K12" s="9" t="s">
        <v>97</v>
      </c>
      <c r="L12" s="9" t="s">
        <v>98</v>
      </c>
      <c r="M12" s="9" t="s">
        <v>97</v>
      </c>
      <c r="N12" s="9" t="s">
        <v>98</v>
      </c>
      <c r="O12" s="9" t="s">
        <v>97</v>
      </c>
      <c r="P12" s="9" t="s">
        <v>98</v>
      </c>
    </row>
    <row r="13" spans="1:16" s="4" customFormat="1" ht="15.75" customHeight="1">
      <c r="A13" s="25" t="s">
        <v>0</v>
      </c>
      <c r="B13" s="15" t="s">
        <v>231</v>
      </c>
      <c r="C13" s="31">
        <v>4201</v>
      </c>
      <c r="D13" s="31">
        <v>354910</v>
      </c>
      <c r="E13" s="31">
        <v>96</v>
      </c>
      <c r="F13" s="31">
        <v>15384</v>
      </c>
      <c r="G13" s="31">
        <v>65</v>
      </c>
      <c r="H13" s="31">
        <v>3643</v>
      </c>
      <c r="I13" s="31">
        <v>36</v>
      </c>
      <c r="J13" s="31">
        <v>463</v>
      </c>
      <c r="K13" s="31">
        <v>0</v>
      </c>
      <c r="L13" s="31">
        <v>0</v>
      </c>
      <c r="M13" s="31">
        <v>0</v>
      </c>
      <c r="N13" s="31">
        <v>0</v>
      </c>
      <c r="O13" s="31">
        <f>C13+E13+G13+I13+K13+M13</f>
        <v>4398</v>
      </c>
      <c r="P13" s="31">
        <f>D13+F13+H13+J13+L13+N13</f>
        <v>374400</v>
      </c>
    </row>
    <row r="14" spans="1:16" s="4" customFormat="1" ht="15.75" customHeight="1">
      <c r="A14" s="26" t="s">
        <v>1</v>
      </c>
      <c r="B14" s="16" t="s">
        <v>232</v>
      </c>
      <c r="C14" s="32">
        <v>51</v>
      </c>
      <c r="D14" s="32">
        <v>1894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f aca="true" t="shared" si="0" ref="O14:P79">C14+E14+G14+I14+K14+M14</f>
        <v>51</v>
      </c>
      <c r="P14" s="32">
        <f t="shared" si="0"/>
        <v>1894</v>
      </c>
    </row>
    <row r="15" spans="1:16" s="4" customFormat="1" ht="15.75" customHeight="1">
      <c r="A15" s="26" t="s">
        <v>2</v>
      </c>
      <c r="B15" s="16" t="s">
        <v>233</v>
      </c>
      <c r="C15" s="32">
        <v>115</v>
      </c>
      <c r="D15" s="32">
        <v>1134</v>
      </c>
      <c r="E15" s="32">
        <v>1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f t="shared" si="0"/>
        <v>116</v>
      </c>
      <c r="P15" s="32">
        <f t="shared" si="0"/>
        <v>1134</v>
      </c>
    </row>
    <row r="16" spans="1:16" s="4" customFormat="1" ht="15.75" customHeight="1">
      <c r="A16" s="26" t="s">
        <v>3</v>
      </c>
      <c r="B16" s="16" t="s">
        <v>234</v>
      </c>
      <c r="C16" s="32">
        <v>446</v>
      </c>
      <c r="D16" s="32">
        <v>5191</v>
      </c>
      <c r="E16" s="32">
        <v>1</v>
      </c>
      <c r="F16" s="32">
        <v>348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f t="shared" si="0"/>
        <v>447</v>
      </c>
      <c r="P16" s="32">
        <f t="shared" si="0"/>
        <v>5539</v>
      </c>
    </row>
    <row r="17" spans="1:16" s="4" customFormat="1" ht="15.75" customHeight="1">
      <c r="A17" s="26" t="s">
        <v>4</v>
      </c>
      <c r="B17" s="16" t="s">
        <v>235</v>
      </c>
      <c r="C17" s="32">
        <v>19</v>
      </c>
      <c r="D17" s="32">
        <v>1394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f t="shared" si="0"/>
        <v>19</v>
      </c>
      <c r="P17" s="32">
        <f t="shared" si="0"/>
        <v>1394</v>
      </c>
    </row>
    <row r="18" spans="1:16" s="4" customFormat="1" ht="15.75" customHeight="1">
      <c r="A18" s="26" t="s">
        <v>5</v>
      </c>
      <c r="B18" s="16" t="s">
        <v>236</v>
      </c>
      <c r="C18" s="32">
        <v>363</v>
      </c>
      <c r="D18" s="32">
        <v>24979</v>
      </c>
      <c r="E18" s="32">
        <v>2</v>
      </c>
      <c r="F18" s="32">
        <v>7</v>
      </c>
      <c r="G18" s="32">
        <v>1</v>
      </c>
      <c r="H18" s="32">
        <v>48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f t="shared" si="0"/>
        <v>366</v>
      </c>
      <c r="P18" s="32">
        <f t="shared" si="0"/>
        <v>25034</v>
      </c>
    </row>
    <row r="19" spans="1:16" s="4" customFormat="1" ht="15.75" customHeight="1">
      <c r="A19" s="26" t="s">
        <v>6</v>
      </c>
      <c r="B19" s="16" t="s">
        <v>237</v>
      </c>
      <c r="C19" s="32">
        <v>65</v>
      </c>
      <c r="D19" s="32">
        <v>3261</v>
      </c>
      <c r="E19" s="32">
        <v>4</v>
      </c>
      <c r="F19" s="32">
        <v>3</v>
      </c>
      <c r="G19" s="32">
        <v>1</v>
      </c>
      <c r="H19" s="32">
        <v>3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f t="shared" si="0"/>
        <v>70</v>
      </c>
      <c r="P19" s="32">
        <f t="shared" si="0"/>
        <v>3267</v>
      </c>
    </row>
    <row r="20" spans="1:16" s="4" customFormat="1" ht="15.75" customHeight="1">
      <c r="A20" s="26" t="s">
        <v>7</v>
      </c>
      <c r="B20" s="16" t="s">
        <v>238</v>
      </c>
      <c r="C20" s="32">
        <v>162</v>
      </c>
      <c r="D20" s="32">
        <v>693</v>
      </c>
      <c r="E20" s="32">
        <v>1</v>
      </c>
      <c r="F20" s="32">
        <v>2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f t="shared" si="0"/>
        <v>163</v>
      </c>
      <c r="P20" s="32">
        <f t="shared" si="0"/>
        <v>695</v>
      </c>
    </row>
    <row r="21" spans="1:16" s="4" customFormat="1" ht="15.75" customHeight="1">
      <c r="A21" s="26" t="s">
        <v>8</v>
      </c>
      <c r="B21" s="16" t="s">
        <v>239</v>
      </c>
      <c r="C21" s="32">
        <v>120</v>
      </c>
      <c r="D21" s="32">
        <v>5141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f t="shared" si="0"/>
        <v>120</v>
      </c>
      <c r="P21" s="32">
        <f t="shared" si="0"/>
        <v>5141</v>
      </c>
    </row>
    <row r="22" spans="1:16" s="4" customFormat="1" ht="15.75" customHeight="1">
      <c r="A22" s="21" t="s">
        <v>9</v>
      </c>
      <c r="B22" s="11" t="s">
        <v>240</v>
      </c>
      <c r="C22" s="32">
        <v>129</v>
      </c>
      <c r="D22" s="32">
        <v>3800</v>
      </c>
      <c r="E22" s="32">
        <v>0</v>
      </c>
      <c r="F22" s="32">
        <v>0</v>
      </c>
      <c r="G22" s="32">
        <v>2</v>
      </c>
      <c r="H22" s="32">
        <v>10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f>C22+E22+G22+I22+K22+M22</f>
        <v>131</v>
      </c>
      <c r="P22" s="32">
        <f>D22+F22+H22+J22+L22+N22</f>
        <v>3810</v>
      </c>
    </row>
    <row r="23" spans="1:16" s="4" customFormat="1" ht="15.75" customHeight="1">
      <c r="A23" s="26" t="s">
        <v>10</v>
      </c>
      <c r="B23" s="16" t="s">
        <v>241</v>
      </c>
      <c r="C23" s="32">
        <v>88</v>
      </c>
      <c r="D23" s="32">
        <v>1577</v>
      </c>
      <c r="E23" s="32">
        <v>3</v>
      </c>
      <c r="F23" s="32">
        <v>2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f t="shared" si="0"/>
        <v>91</v>
      </c>
      <c r="P23" s="32">
        <f t="shared" si="0"/>
        <v>1579</v>
      </c>
    </row>
    <row r="24" spans="1:16" s="4" customFormat="1" ht="15.75" customHeight="1">
      <c r="A24" s="26" t="s">
        <v>11</v>
      </c>
      <c r="B24" s="16" t="s">
        <v>242</v>
      </c>
      <c r="C24" s="32">
        <v>224</v>
      </c>
      <c r="D24" s="32">
        <v>5665</v>
      </c>
      <c r="E24" s="32">
        <v>2</v>
      </c>
      <c r="F24" s="32">
        <v>4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f t="shared" si="0"/>
        <v>226</v>
      </c>
      <c r="P24" s="32">
        <f t="shared" si="0"/>
        <v>5669</v>
      </c>
    </row>
    <row r="25" spans="1:16" s="4" customFormat="1" ht="15.75" customHeight="1">
      <c r="A25" s="26" t="s">
        <v>12</v>
      </c>
      <c r="B25" s="16" t="s">
        <v>243</v>
      </c>
      <c r="C25" s="32">
        <v>97</v>
      </c>
      <c r="D25" s="32">
        <v>5226</v>
      </c>
      <c r="E25" s="32">
        <v>0</v>
      </c>
      <c r="F25" s="32">
        <v>0</v>
      </c>
      <c r="G25" s="32">
        <v>1</v>
      </c>
      <c r="H25" s="32">
        <v>31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f t="shared" si="0"/>
        <v>98</v>
      </c>
      <c r="P25" s="32">
        <f t="shared" si="0"/>
        <v>5257</v>
      </c>
    </row>
    <row r="26" spans="1:16" s="4" customFormat="1" ht="15.75" customHeight="1">
      <c r="A26" s="26" t="s">
        <v>13</v>
      </c>
      <c r="B26" s="16" t="s">
        <v>244</v>
      </c>
      <c r="C26" s="32">
        <v>1220</v>
      </c>
      <c r="D26" s="32">
        <v>45423</v>
      </c>
      <c r="E26" s="32">
        <v>61</v>
      </c>
      <c r="F26" s="32">
        <v>94</v>
      </c>
      <c r="G26" s="32">
        <v>2</v>
      </c>
      <c r="H26" s="32">
        <v>2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f t="shared" si="0"/>
        <v>1283</v>
      </c>
      <c r="P26" s="32">
        <f t="shared" si="0"/>
        <v>45519</v>
      </c>
    </row>
    <row r="27" spans="1:16" s="4" customFormat="1" ht="15.75" customHeight="1">
      <c r="A27" s="26" t="s">
        <v>14</v>
      </c>
      <c r="B27" s="16" t="s">
        <v>245</v>
      </c>
      <c r="C27" s="32">
        <v>640</v>
      </c>
      <c r="D27" s="32">
        <v>17457</v>
      </c>
      <c r="E27" s="32">
        <v>23</v>
      </c>
      <c r="F27" s="32">
        <v>307</v>
      </c>
      <c r="G27" s="32">
        <v>2</v>
      </c>
      <c r="H27" s="32">
        <v>4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f t="shared" si="0"/>
        <v>665</v>
      </c>
      <c r="P27" s="32">
        <f t="shared" si="0"/>
        <v>17768</v>
      </c>
    </row>
    <row r="28" spans="1:16" s="4" customFormat="1" ht="15.75" customHeight="1">
      <c r="A28" s="26" t="s">
        <v>15</v>
      </c>
      <c r="B28" s="16" t="s">
        <v>246</v>
      </c>
      <c r="C28" s="32">
        <v>838</v>
      </c>
      <c r="D28" s="32">
        <v>15275</v>
      </c>
      <c r="E28" s="32">
        <v>2</v>
      </c>
      <c r="F28" s="32">
        <v>0</v>
      </c>
      <c r="G28" s="32">
        <v>1</v>
      </c>
      <c r="H28" s="32">
        <v>4</v>
      </c>
      <c r="I28" s="32">
        <v>1</v>
      </c>
      <c r="J28" s="32">
        <v>91</v>
      </c>
      <c r="K28" s="32">
        <v>0</v>
      </c>
      <c r="L28" s="32">
        <v>0</v>
      </c>
      <c r="M28" s="32">
        <v>0</v>
      </c>
      <c r="N28" s="32">
        <v>0</v>
      </c>
      <c r="O28" s="32">
        <f t="shared" si="0"/>
        <v>842</v>
      </c>
      <c r="P28" s="32">
        <f t="shared" si="0"/>
        <v>15370</v>
      </c>
    </row>
    <row r="29" spans="1:16" s="4" customFormat="1" ht="15.75" customHeight="1">
      <c r="A29" s="26" t="s">
        <v>16</v>
      </c>
      <c r="B29" s="16" t="s">
        <v>247</v>
      </c>
      <c r="C29" s="32">
        <v>88</v>
      </c>
      <c r="D29" s="32">
        <v>6109</v>
      </c>
      <c r="E29" s="32">
        <v>11</v>
      </c>
      <c r="F29" s="32">
        <v>17</v>
      </c>
      <c r="G29" s="32">
        <v>1</v>
      </c>
      <c r="H29" s="32">
        <v>1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f t="shared" si="0"/>
        <v>100</v>
      </c>
      <c r="P29" s="32">
        <f t="shared" si="0"/>
        <v>6127</v>
      </c>
    </row>
    <row r="30" spans="1:16" s="4" customFormat="1" ht="15.75" customHeight="1">
      <c r="A30" s="21" t="s">
        <v>17</v>
      </c>
      <c r="B30" s="11" t="s">
        <v>248</v>
      </c>
      <c r="C30" s="32">
        <v>60834</v>
      </c>
      <c r="D30" s="32">
        <v>13763876</v>
      </c>
      <c r="E30" s="32">
        <v>478</v>
      </c>
      <c r="F30" s="32">
        <v>112893</v>
      </c>
      <c r="G30" s="32">
        <v>874</v>
      </c>
      <c r="H30" s="32">
        <v>123196</v>
      </c>
      <c r="I30" s="32">
        <v>289</v>
      </c>
      <c r="J30" s="32">
        <v>85444</v>
      </c>
      <c r="K30" s="32">
        <v>0</v>
      </c>
      <c r="L30" s="32">
        <v>0</v>
      </c>
      <c r="M30" s="32">
        <v>0</v>
      </c>
      <c r="N30" s="32">
        <v>0</v>
      </c>
      <c r="O30" s="32">
        <f>C30+E30+G30+I30+K30+M30</f>
        <v>62475</v>
      </c>
      <c r="P30" s="32">
        <f>D30+F30+H30+J30+L30+N30</f>
        <v>14085409</v>
      </c>
    </row>
    <row r="31" spans="1:16" s="4" customFormat="1" ht="15.75" customHeight="1">
      <c r="A31" s="26" t="s">
        <v>18</v>
      </c>
      <c r="B31" s="16" t="s">
        <v>249</v>
      </c>
      <c r="C31" s="32">
        <v>114</v>
      </c>
      <c r="D31" s="32">
        <v>10375</v>
      </c>
      <c r="E31" s="32">
        <v>18</v>
      </c>
      <c r="F31" s="32">
        <v>24</v>
      </c>
      <c r="G31" s="32">
        <v>1</v>
      </c>
      <c r="H31" s="32">
        <v>1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f t="shared" si="0"/>
        <v>133</v>
      </c>
      <c r="P31" s="32">
        <f t="shared" si="0"/>
        <v>10400</v>
      </c>
    </row>
    <row r="32" spans="1:16" s="4" customFormat="1" ht="15.75" customHeight="1">
      <c r="A32" s="26" t="s">
        <v>19</v>
      </c>
      <c r="B32" s="16" t="s">
        <v>250</v>
      </c>
      <c r="C32" s="32">
        <v>206</v>
      </c>
      <c r="D32" s="32">
        <v>6420</v>
      </c>
      <c r="E32" s="32">
        <v>1</v>
      </c>
      <c r="F32" s="32">
        <v>1</v>
      </c>
      <c r="G32" s="32">
        <v>5</v>
      </c>
      <c r="H32" s="32">
        <v>7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f t="shared" si="0"/>
        <v>212</v>
      </c>
      <c r="P32" s="32">
        <f t="shared" si="0"/>
        <v>6428</v>
      </c>
    </row>
    <row r="33" spans="1:16" s="4" customFormat="1" ht="15.75" customHeight="1">
      <c r="A33" s="26" t="s">
        <v>20</v>
      </c>
      <c r="B33" s="16" t="s">
        <v>251</v>
      </c>
      <c r="C33" s="32">
        <v>81</v>
      </c>
      <c r="D33" s="32">
        <v>1922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f t="shared" si="0"/>
        <v>81</v>
      </c>
      <c r="P33" s="32">
        <f t="shared" si="0"/>
        <v>1922</v>
      </c>
    </row>
    <row r="34" spans="1:16" s="4" customFormat="1" ht="15.75" customHeight="1">
      <c r="A34" s="26" t="s">
        <v>21</v>
      </c>
      <c r="B34" s="16" t="s">
        <v>252</v>
      </c>
      <c r="C34" s="32">
        <v>63</v>
      </c>
      <c r="D34" s="32">
        <v>10860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f t="shared" si="0"/>
        <v>63</v>
      </c>
      <c r="P34" s="32">
        <f t="shared" si="0"/>
        <v>10860</v>
      </c>
    </row>
    <row r="35" spans="1:16" s="4" customFormat="1" ht="15.75" customHeight="1">
      <c r="A35" s="26" t="s">
        <v>22</v>
      </c>
      <c r="B35" s="16" t="s">
        <v>253</v>
      </c>
      <c r="C35" s="32">
        <v>1447</v>
      </c>
      <c r="D35" s="32">
        <v>72423</v>
      </c>
      <c r="E35" s="32">
        <v>28</v>
      </c>
      <c r="F35" s="32">
        <v>705</v>
      </c>
      <c r="G35" s="32">
        <v>7</v>
      </c>
      <c r="H35" s="32">
        <v>156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f t="shared" si="0"/>
        <v>1482</v>
      </c>
      <c r="P35" s="32">
        <f t="shared" si="0"/>
        <v>73284</v>
      </c>
    </row>
    <row r="36" spans="1:16" s="4" customFormat="1" ht="15.75" customHeight="1">
      <c r="A36" s="26" t="s">
        <v>23</v>
      </c>
      <c r="B36" s="16" t="s">
        <v>254</v>
      </c>
      <c r="C36" s="32">
        <v>253</v>
      </c>
      <c r="D36" s="32">
        <v>7031</v>
      </c>
      <c r="E36" s="32">
        <v>4</v>
      </c>
      <c r="F36" s="32">
        <v>7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f t="shared" si="0"/>
        <v>257</v>
      </c>
      <c r="P36" s="32">
        <f t="shared" si="0"/>
        <v>7038</v>
      </c>
    </row>
    <row r="37" spans="1:16" s="4" customFormat="1" ht="15.75" customHeight="1">
      <c r="A37" s="26" t="s">
        <v>24</v>
      </c>
      <c r="B37" s="16" t="s">
        <v>255</v>
      </c>
      <c r="C37" s="32">
        <v>27</v>
      </c>
      <c r="D37" s="32">
        <v>1203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f t="shared" si="0"/>
        <v>27</v>
      </c>
      <c r="P37" s="32">
        <f t="shared" si="0"/>
        <v>1203</v>
      </c>
    </row>
    <row r="38" spans="1:16" s="4" customFormat="1" ht="15.75" customHeight="1">
      <c r="A38" s="26" t="s">
        <v>25</v>
      </c>
      <c r="B38" s="16" t="s">
        <v>256</v>
      </c>
      <c r="C38" s="32">
        <v>16</v>
      </c>
      <c r="D38" s="32">
        <v>1147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f t="shared" si="0"/>
        <v>16</v>
      </c>
      <c r="P38" s="32">
        <f t="shared" si="0"/>
        <v>1147</v>
      </c>
    </row>
    <row r="39" spans="1:16" s="4" customFormat="1" ht="15.75" customHeight="1">
      <c r="A39" s="26" t="s">
        <v>26</v>
      </c>
      <c r="B39" s="16" t="s">
        <v>257</v>
      </c>
      <c r="C39" s="32">
        <v>72</v>
      </c>
      <c r="D39" s="32">
        <v>7198</v>
      </c>
      <c r="E39" s="32">
        <v>1</v>
      </c>
      <c r="F39" s="32">
        <v>1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f t="shared" si="0"/>
        <v>73</v>
      </c>
      <c r="P39" s="32">
        <f t="shared" si="0"/>
        <v>7199</v>
      </c>
    </row>
    <row r="40" spans="1:16" s="4" customFormat="1" ht="15.75" customHeight="1">
      <c r="A40" s="26" t="s">
        <v>27</v>
      </c>
      <c r="B40" s="16" t="s">
        <v>258</v>
      </c>
      <c r="C40" s="32">
        <v>171</v>
      </c>
      <c r="D40" s="32">
        <v>6834</v>
      </c>
      <c r="E40" s="32">
        <v>14</v>
      </c>
      <c r="F40" s="32">
        <v>22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f t="shared" si="0"/>
        <v>185</v>
      </c>
      <c r="P40" s="32">
        <f t="shared" si="0"/>
        <v>6856</v>
      </c>
    </row>
    <row r="41" spans="1:16" s="4" customFormat="1" ht="15.75" customHeight="1">
      <c r="A41" s="26" t="s">
        <v>28</v>
      </c>
      <c r="B41" s="16" t="s">
        <v>259</v>
      </c>
      <c r="C41" s="32">
        <v>321</v>
      </c>
      <c r="D41" s="32">
        <v>24927</v>
      </c>
      <c r="E41" s="32">
        <v>2</v>
      </c>
      <c r="F41" s="32">
        <v>0</v>
      </c>
      <c r="G41" s="32">
        <v>12</v>
      </c>
      <c r="H41" s="32">
        <v>3348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f t="shared" si="0"/>
        <v>335</v>
      </c>
      <c r="P41" s="32">
        <f t="shared" si="0"/>
        <v>28275</v>
      </c>
    </row>
    <row r="42" spans="1:16" s="4" customFormat="1" ht="15.75" customHeight="1">
      <c r="A42" s="26" t="s">
        <v>29</v>
      </c>
      <c r="B42" s="16" t="s">
        <v>260</v>
      </c>
      <c r="C42" s="32">
        <v>4415</v>
      </c>
      <c r="D42" s="32">
        <v>283644</v>
      </c>
      <c r="E42" s="32">
        <v>49</v>
      </c>
      <c r="F42" s="32">
        <v>4497</v>
      </c>
      <c r="G42" s="32">
        <v>58</v>
      </c>
      <c r="H42" s="32">
        <v>2068</v>
      </c>
      <c r="I42" s="32">
        <v>6</v>
      </c>
      <c r="J42" s="32">
        <v>266</v>
      </c>
      <c r="K42" s="32">
        <v>0</v>
      </c>
      <c r="L42" s="32">
        <v>0</v>
      </c>
      <c r="M42" s="32">
        <v>0</v>
      </c>
      <c r="N42" s="32">
        <v>0</v>
      </c>
      <c r="O42" s="32">
        <f t="shared" si="0"/>
        <v>4528</v>
      </c>
      <c r="P42" s="32">
        <f t="shared" si="0"/>
        <v>290475</v>
      </c>
    </row>
    <row r="43" spans="1:16" s="4" customFormat="1" ht="15.75" customHeight="1">
      <c r="A43" s="26" t="s">
        <v>30</v>
      </c>
      <c r="B43" s="16" t="s">
        <v>261</v>
      </c>
      <c r="C43" s="32">
        <v>160</v>
      </c>
      <c r="D43" s="32">
        <v>12035</v>
      </c>
      <c r="E43" s="32">
        <v>12</v>
      </c>
      <c r="F43" s="32">
        <v>21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f t="shared" si="0"/>
        <v>172</v>
      </c>
      <c r="P43" s="32">
        <f t="shared" si="0"/>
        <v>12056</v>
      </c>
    </row>
    <row r="44" spans="1:16" s="4" customFormat="1" ht="15.75" customHeight="1">
      <c r="A44" s="27" t="s">
        <v>31</v>
      </c>
      <c r="B44" s="17" t="s">
        <v>262</v>
      </c>
      <c r="C44" s="33">
        <v>60</v>
      </c>
      <c r="D44" s="33">
        <v>8831</v>
      </c>
      <c r="E44" s="33">
        <v>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0"/>
        <v>61</v>
      </c>
      <c r="P44" s="33">
        <f t="shared" si="0"/>
        <v>8831</v>
      </c>
    </row>
    <row r="45" spans="1:16" s="4" customFormat="1" ht="15.75" customHeight="1">
      <c r="A45" s="26" t="s">
        <v>32</v>
      </c>
      <c r="B45" s="16" t="s">
        <v>263</v>
      </c>
      <c r="C45" s="32">
        <v>346</v>
      </c>
      <c r="D45" s="32">
        <v>15361</v>
      </c>
      <c r="E45" s="32">
        <v>4</v>
      </c>
      <c r="F45" s="32">
        <v>1</v>
      </c>
      <c r="G45" s="32">
        <v>3</v>
      </c>
      <c r="H45" s="32">
        <v>53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f t="shared" si="0"/>
        <v>353</v>
      </c>
      <c r="P45" s="32">
        <f t="shared" si="0"/>
        <v>15415</v>
      </c>
    </row>
    <row r="46" spans="1:16" s="4" customFormat="1" ht="15.75" customHeight="1">
      <c r="A46" s="26" t="s">
        <v>33</v>
      </c>
      <c r="B46" s="16" t="s">
        <v>264</v>
      </c>
      <c r="C46" s="32">
        <v>117</v>
      </c>
      <c r="D46" s="32">
        <v>17838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f t="shared" si="0"/>
        <v>117</v>
      </c>
      <c r="P46" s="32">
        <f t="shared" si="0"/>
        <v>17838</v>
      </c>
    </row>
    <row r="47" spans="1:16" s="4" customFormat="1" ht="15.75" customHeight="1">
      <c r="A47" s="26" t="s">
        <v>34</v>
      </c>
      <c r="B47" s="16" t="s">
        <v>265</v>
      </c>
      <c r="C47" s="32">
        <v>643</v>
      </c>
      <c r="D47" s="32">
        <v>21800</v>
      </c>
      <c r="E47" s="32">
        <v>7</v>
      </c>
      <c r="F47" s="32">
        <v>144</v>
      </c>
      <c r="G47" s="32">
        <v>3</v>
      </c>
      <c r="H47" s="32">
        <v>131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f t="shared" si="0"/>
        <v>653</v>
      </c>
      <c r="P47" s="32">
        <f t="shared" si="0"/>
        <v>22075</v>
      </c>
    </row>
    <row r="48" spans="1:16" s="4" customFormat="1" ht="15.75" customHeight="1">
      <c r="A48" s="26" t="s">
        <v>35</v>
      </c>
      <c r="B48" s="16" t="s">
        <v>266</v>
      </c>
      <c r="C48" s="32">
        <v>193</v>
      </c>
      <c r="D48" s="32">
        <v>1974</v>
      </c>
      <c r="E48" s="32">
        <v>0</v>
      </c>
      <c r="F48" s="32">
        <v>0</v>
      </c>
      <c r="G48" s="32">
        <v>1</v>
      </c>
      <c r="H48" s="32">
        <v>83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f t="shared" si="0"/>
        <v>194</v>
      </c>
      <c r="P48" s="32">
        <f t="shared" si="0"/>
        <v>2057</v>
      </c>
    </row>
    <row r="49" spans="1:16" s="4" customFormat="1" ht="15.75" customHeight="1">
      <c r="A49" s="21" t="s">
        <v>36</v>
      </c>
      <c r="B49" s="11" t="s">
        <v>267</v>
      </c>
      <c r="C49" s="32">
        <v>3101</v>
      </c>
      <c r="D49" s="32">
        <v>94891</v>
      </c>
      <c r="E49" s="32">
        <v>29</v>
      </c>
      <c r="F49" s="32">
        <v>551</v>
      </c>
      <c r="G49" s="32">
        <v>47</v>
      </c>
      <c r="H49" s="32">
        <v>1456</v>
      </c>
      <c r="I49" s="32">
        <v>2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f t="shared" si="0"/>
        <v>3179</v>
      </c>
      <c r="P49" s="32">
        <f t="shared" si="0"/>
        <v>96898</v>
      </c>
    </row>
    <row r="50" spans="1:16" s="4" customFormat="1" ht="15.75" customHeight="1">
      <c r="A50" s="21" t="s">
        <v>37</v>
      </c>
      <c r="B50" s="11" t="s">
        <v>268</v>
      </c>
      <c r="C50" s="32">
        <v>765</v>
      </c>
      <c r="D50" s="32">
        <v>28110</v>
      </c>
      <c r="E50" s="32">
        <v>4</v>
      </c>
      <c r="F50" s="32">
        <v>75</v>
      </c>
      <c r="G50" s="32">
        <v>0</v>
      </c>
      <c r="H50" s="32">
        <v>0</v>
      </c>
      <c r="I50" s="32">
        <v>2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f>C50+E50+G50+I50+K50+M50</f>
        <v>771</v>
      </c>
      <c r="P50" s="32">
        <f>D50+F50+H50+J50+L50+N50</f>
        <v>28185</v>
      </c>
    </row>
    <row r="51" spans="1:16" s="4" customFormat="1" ht="15.75" customHeight="1">
      <c r="A51" s="26" t="s">
        <v>38</v>
      </c>
      <c r="B51" s="16" t="s">
        <v>269</v>
      </c>
      <c r="C51" s="32">
        <v>214</v>
      </c>
      <c r="D51" s="32">
        <v>5109</v>
      </c>
      <c r="E51" s="32">
        <v>10</v>
      </c>
      <c r="F51" s="32">
        <v>254</v>
      </c>
      <c r="G51" s="32">
        <v>1</v>
      </c>
      <c r="H51" s="32">
        <v>29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f t="shared" si="0"/>
        <v>225</v>
      </c>
      <c r="P51" s="32">
        <f t="shared" si="0"/>
        <v>5392</v>
      </c>
    </row>
    <row r="52" spans="1:16" s="4" customFormat="1" ht="15.75" customHeight="1">
      <c r="A52" s="26" t="s">
        <v>39</v>
      </c>
      <c r="B52" s="16" t="s">
        <v>270</v>
      </c>
      <c r="C52" s="32">
        <v>1028</v>
      </c>
      <c r="D52" s="32">
        <v>31076</v>
      </c>
      <c r="E52" s="32">
        <v>3</v>
      </c>
      <c r="F52" s="32">
        <v>239</v>
      </c>
      <c r="G52" s="32">
        <v>0</v>
      </c>
      <c r="H52" s="32">
        <v>0</v>
      </c>
      <c r="I52" s="32">
        <v>56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f t="shared" si="0"/>
        <v>1087</v>
      </c>
      <c r="P52" s="32">
        <f t="shared" si="0"/>
        <v>31315</v>
      </c>
    </row>
    <row r="53" spans="1:16" s="4" customFormat="1" ht="15.75" customHeight="1">
      <c r="A53" s="26" t="s">
        <v>40</v>
      </c>
      <c r="B53" s="16" t="s">
        <v>271</v>
      </c>
      <c r="C53" s="32">
        <v>172</v>
      </c>
      <c r="D53" s="32">
        <v>8210</v>
      </c>
      <c r="E53" s="32">
        <v>7</v>
      </c>
      <c r="F53" s="32">
        <v>34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f t="shared" si="0"/>
        <v>179</v>
      </c>
      <c r="P53" s="32">
        <f t="shared" si="0"/>
        <v>8244</v>
      </c>
    </row>
    <row r="54" spans="1:16" s="4" customFormat="1" ht="15.75" customHeight="1">
      <c r="A54" s="26" t="s">
        <v>41</v>
      </c>
      <c r="B54" s="16" t="s">
        <v>272</v>
      </c>
      <c r="C54" s="32">
        <v>960</v>
      </c>
      <c r="D54" s="32">
        <v>51701</v>
      </c>
      <c r="E54" s="32">
        <v>1</v>
      </c>
      <c r="F54" s="32">
        <v>12</v>
      </c>
      <c r="G54" s="32">
        <v>1</v>
      </c>
      <c r="H54" s="32">
        <v>3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f t="shared" si="0"/>
        <v>962</v>
      </c>
      <c r="P54" s="32">
        <f t="shared" si="0"/>
        <v>51716</v>
      </c>
    </row>
    <row r="55" spans="1:16" s="4" customFormat="1" ht="15.75" customHeight="1">
      <c r="A55" s="26" t="s">
        <v>42</v>
      </c>
      <c r="B55" s="16" t="s">
        <v>273</v>
      </c>
      <c r="C55" s="32">
        <v>456</v>
      </c>
      <c r="D55" s="32">
        <v>54068</v>
      </c>
      <c r="E55" s="32">
        <v>0</v>
      </c>
      <c r="F55" s="32">
        <v>0</v>
      </c>
      <c r="G55" s="32">
        <v>2</v>
      </c>
      <c r="H55" s="32">
        <v>217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f t="shared" si="0"/>
        <v>458</v>
      </c>
      <c r="P55" s="32">
        <f t="shared" si="0"/>
        <v>54285</v>
      </c>
    </row>
    <row r="56" spans="1:16" s="4" customFormat="1" ht="15.75" customHeight="1">
      <c r="A56" s="26" t="s">
        <v>43</v>
      </c>
      <c r="B56" s="16" t="s">
        <v>274</v>
      </c>
      <c r="C56" s="32">
        <v>6737</v>
      </c>
      <c r="D56" s="32">
        <v>353278</v>
      </c>
      <c r="E56" s="32">
        <v>79</v>
      </c>
      <c r="F56" s="32">
        <v>6626</v>
      </c>
      <c r="G56" s="32">
        <v>196</v>
      </c>
      <c r="H56" s="32">
        <v>10711</v>
      </c>
      <c r="I56" s="32">
        <v>3</v>
      </c>
      <c r="J56" s="32">
        <v>8699</v>
      </c>
      <c r="K56" s="32">
        <v>0</v>
      </c>
      <c r="L56" s="32">
        <v>0</v>
      </c>
      <c r="M56" s="32">
        <v>0</v>
      </c>
      <c r="N56" s="32">
        <v>0</v>
      </c>
      <c r="O56" s="32">
        <f t="shared" si="0"/>
        <v>7015</v>
      </c>
      <c r="P56" s="32">
        <f t="shared" si="0"/>
        <v>379314</v>
      </c>
    </row>
    <row r="57" spans="1:16" s="4" customFormat="1" ht="15.75" customHeight="1">
      <c r="A57" s="26" t="s">
        <v>44</v>
      </c>
      <c r="B57" s="16" t="s">
        <v>275</v>
      </c>
      <c r="C57" s="32">
        <v>38</v>
      </c>
      <c r="D57" s="32">
        <v>1275</v>
      </c>
      <c r="E57" s="32">
        <v>2</v>
      </c>
      <c r="F57" s="32">
        <v>207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f t="shared" si="0"/>
        <v>40</v>
      </c>
      <c r="P57" s="32">
        <f t="shared" si="0"/>
        <v>1482</v>
      </c>
    </row>
    <row r="58" spans="1:16" s="4" customFormat="1" ht="15.75" customHeight="1">
      <c r="A58" s="26" t="s">
        <v>45</v>
      </c>
      <c r="B58" s="16" t="s">
        <v>276</v>
      </c>
      <c r="C58" s="32">
        <v>46</v>
      </c>
      <c r="D58" s="32">
        <v>791</v>
      </c>
      <c r="E58" s="32">
        <v>1</v>
      </c>
      <c r="F58" s="32">
        <v>1</v>
      </c>
      <c r="G58" s="32">
        <v>5</v>
      </c>
      <c r="H58" s="32">
        <v>7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f t="shared" si="0"/>
        <v>52</v>
      </c>
      <c r="P58" s="32">
        <f t="shared" si="0"/>
        <v>799</v>
      </c>
    </row>
    <row r="59" spans="1:16" s="4" customFormat="1" ht="15.75" customHeight="1">
      <c r="A59" s="26" t="s">
        <v>46</v>
      </c>
      <c r="B59" s="16" t="s">
        <v>277</v>
      </c>
      <c r="C59" s="32">
        <v>116</v>
      </c>
      <c r="D59" s="32">
        <v>3373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f t="shared" si="0"/>
        <v>116</v>
      </c>
      <c r="P59" s="32">
        <f t="shared" si="0"/>
        <v>3373</v>
      </c>
    </row>
    <row r="60" spans="1:16" s="4" customFormat="1" ht="15.75" customHeight="1">
      <c r="A60" s="26" t="s">
        <v>47</v>
      </c>
      <c r="B60" s="16" t="s">
        <v>278</v>
      </c>
      <c r="C60" s="32">
        <v>3069</v>
      </c>
      <c r="D60" s="32">
        <v>238959</v>
      </c>
      <c r="E60" s="32">
        <v>63</v>
      </c>
      <c r="F60" s="32">
        <v>4831</v>
      </c>
      <c r="G60" s="32">
        <v>74</v>
      </c>
      <c r="H60" s="32">
        <v>1663</v>
      </c>
      <c r="I60" s="32">
        <v>1</v>
      </c>
      <c r="J60" s="32">
        <v>41</v>
      </c>
      <c r="K60" s="32">
        <v>0</v>
      </c>
      <c r="L60" s="32">
        <v>0</v>
      </c>
      <c r="M60" s="32">
        <v>0</v>
      </c>
      <c r="N60" s="32">
        <v>0</v>
      </c>
      <c r="O60" s="32">
        <f t="shared" si="0"/>
        <v>3207</v>
      </c>
      <c r="P60" s="32">
        <f t="shared" si="0"/>
        <v>245494</v>
      </c>
    </row>
    <row r="61" spans="1:16" s="4" customFormat="1" ht="15.75" customHeight="1">
      <c r="A61" s="26" t="s">
        <v>48</v>
      </c>
      <c r="B61" s="16" t="s">
        <v>279</v>
      </c>
      <c r="C61" s="32">
        <v>142</v>
      </c>
      <c r="D61" s="32">
        <v>6433</v>
      </c>
      <c r="E61" s="32">
        <v>2</v>
      </c>
      <c r="F61" s="32">
        <v>570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f t="shared" si="0"/>
        <v>144</v>
      </c>
      <c r="P61" s="32">
        <f t="shared" si="0"/>
        <v>7003</v>
      </c>
    </row>
    <row r="62" spans="1:16" s="4" customFormat="1" ht="15.75" customHeight="1">
      <c r="A62" s="26" t="s">
        <v>49</v>
      </c>
      <c r="B62" s="16" t="s">
        <v>280</v>
      </c>
      <c r="C62" s="32">
        <v>69</v>
      </c>
      <c r="D62" s="32">
        <v>3732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f t="shared" si="0"/>
        <v>69</v>
      </c>
      <c r="P62" s="32">
        <f t="shared" si="0"/>
        <v>3732</v>
      </c>
    </row>
    <row r="63" spans="1:16" s="4" customFormat="1" ht="15.75" customHeight="1">
      <c r="A63" s="26" t="s">
        <v>50</v>
      </c>
      <c r="B63" s="16" t="s">
        <v>281</v>
      </c>
      <c r="C63" s="32">
        <v>1690</v>
      </c>
      <c r="D63" s="32">
        <v>75586</v>
      </c>
      <c r="E63" s="32">
        <v>14</v>
      </c>
      <c r="F63" s="32">
        <v>395</v>
      </c>
      <c r="G63" s="32">
        <v>14</v>
      </c>
      <c r="H63" s="32">
        <v>1379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f t="shared" si="0"/>
        <v>1718</v>
      </c>
      <c r="P63" s="32">
        <f t="shared" si="0"/>
        <v>77360</v>
      </c>
    </row>
    <row r="64" spans="1:16" s="4" customFormat="1" ht="15.75" customHeight="1">
      <c r="A64" s="26" t="s">
        <v>51</v>
      </c>
      <c r="B64" s="16" t="s">
        <v>282</v>
      </c>
      <c r="C64" s="32">
        <v>174</v>
      </c>
      <c r="D64" s="32">
        <v>9292</v>
      </c>
      <c r="E64" s="32">
        <v>1</v>
      </c>
      <c r="F64" s="32">
        <v>58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f t="shared" si="0"/>
        <v>175</v>
      </c>
      <c r="P64" s="32">
        <f t="shared" si="0"/>
        <v>9350</v>
      </c>
    </row>
    <row r="65" spans="1:16" s="4" customFormat="1" ht="15.75" customHeight="1">
      <c r="A65" s="26" t="s">
        <v>52</v>
      </c>
      <c r="B65" s="16" t="s">
        <v>283</v>
      </c>
      <c r="C65" s="32">
        <v>1786</v>
      </c>
      <c r="D65" s="32">
        <v>170668</v>
      </c>
      <c r="E65" s="32">
        <v>64</v>
      </c>
      <c r="F65" s="32">
        <v>14705</v>
      </c>
      <c r="G65" s="32">
        <v>1</v>
      </c>
      <c r="H65" s="32">
        <v>11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f t="shared" si="0"/>
        <v>1851</v>
      </c>
      <c r="P65" s="32">
        <f t="shared" si="0"/>
        <v>185384</v>
      </c>
    </row>
    <row r="66" spans="1:16" s="4" customFormat="1" ht="15.75" customHeight="1">
      <c r="A66" s="26" t="s">
        <v>53</v>
      </c>
      <c r="B66" s="16" t="s">
        <v>284</v>
      </c>
      <c r="C66" s="32">
        <v>578</v>
      </c>
      <c r="D66" s="32">
        <v>23762</v>
      </c>
      <c r="E66" s="32">
        <v>2</v>
      </c>
      <c r="F66" s="32">
        <v>0</v>
      </c>
      <c r="G66" s="32">
        <v>1</v>
      </c>
      <c r="H66" s="32">
        <v>98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f t="shared" si="0"/>
        <v>581</v>
      </c>
      <c r="P66" s="32">
        <f t="shared" si="0"/>
        <v>23860</v>
      </c>
    </row>
    <row r="67" spans="1:16" s="4" customFormat="1" ht="15.75" customHeight="1">
      <c r="A67" s="26" t="s">
        <v>54</v>
      </c>
      <c r="B67" s="16" t="s">
        <v>285</v>
      </c>
      <c r="C67" s="32">
        <v>111</v>
      </c>
      <c r="D67" s="32">
        <v>6629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f t="shared" si="0"/>
        <v>111</v>
      </c>
      <c r="P67" s="32">
        <f t="shared" si="0"/>
        <v>6629</v>
      </c>
    </row>
    <row r="68" spans="1:16" s="4" customFormat="1" ht="15.75" customHeight="1">
      <c r="A68" s="26" t="s">
        <v>55</v>
      </c>
      <c r="B68" s="16" t="s">
        <v>286</v>
      </c>
      <c r="C68" s="32">
        <v>109</v>
      </c>
      <c r="D68" s="32">
        <v>5864</v>
      </c>
      <c r="E68" s="32">
        <v>3</v>
      </c>
      <c r="F68" s="32">
        <v>45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f t="shared" si="0"/>
        <v>112</v>
      </c>
      <c r="P68" s="32">
        <f t="shared" si="0"/>
        <v>5909</v>
      </c>
    </row>
    <row r="69" spans="1:16" s="4" customFormat="1" ht="15.75" customHeight="1">
      <c r="A69" s="26" t="s">
        <v>56</v>
      </c>
      <c r="B69" s="16" t="s">
        <v>287</v>
      </c>
      <c r="C69" s="32">
        <v>3326</v>
      </c>
      <c r="D69" s="32">
        <v>99279</v>
      </c>
      <c r="E69" s="32">
        <v>105</v>
      </c>
      <c r="F69" s="32">
        <v>10010</v>
      </c>
      <c r="G69" s="32">
        <v>21</v>
      </c>
      <c r="H69" s="32">
        <v>217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f t="shared" si="0"/>
        <v>3452</v>
      </c>
      <c r="P69" s="32">
        <f t="shared" si="0"/>
        <v>109506</v>
      </c>
    </row>
    <row r="70" spans="1:16" s="4" customFormat="1" ht="15.75" customHeight="1">
      <c r="A70" s="26" t="s">
        <v>57</v>
      </c>
      <c r="B70" s="16" t="s">
        <v>288</v>
      </c>
      <c r="C70" s="32">
        <v>371</v>
      </c>
      <c r="D70" s="32">
        <v>16567</v>
      </c>
      <c r="E70" s="32">
        <v>12</v>
      </c>
      <c r="F70" s="32">
        <v>21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f t="shared" si="0"/>
        <v>383</v>
      </c>
      <c r="P70" s="32">
        <f t="shared" si="0"/>
        <v>16588</v>
      </c>
    </row>
    <row r="71" spans="1:16" s="4" customFormat="1" ht="15.75" customHeight="1">
      <c r="A71" s="26" t="s">
        <v>58</v>
      </c>
      <c r="B71" s="16" t="s">
        <v>289</v>
      </c>
      <c r="C71" s="32">
        <v>11841</v>
      </c>
      <c r="D71" s="32">
        <v>1231830</v>
      </c>
      <c r="E71" s="32">
        <v>65</v>
      </c>
      <c r="F71" s="32">
        <v>6531</v>
      </c>
      <c r="G71" s="32">
        <v>142</v>
      </c>
      <c r="H71" s="32">
        <v>33667</v>
      </c>
      <c r="I71" s="32">
        <v>28</v>
      </c>
      <c r="J71" s="32">
        <v>3792</v>
      </c>
      <c r="K71" s="32">
        <v>0</v>
      </c>
      <c r="L71" s="32">
        <v>0</v>
      </c>
      <c r="M71" s="32">
        <v>0</v>
      </c>
      <c r="N71" s="32">
        <v>0</v>
      </c>
      <c r="O71" s="32">
        <f t="shared" si="0"/>
        <v>12076</v>
      </c>
      <c r="P71" s="32">
        <f t="shared" si="0"/>
        <v>1275820</v>
      </c>
    </row>
    <row r="72" spans="1:16" s="4" customFormat="1" ht="15.75" customHeight="1">
      <c r="A72" s="26" t="s">
        <v>59</v>
      </c>
      <c r="B72" s="16" t="s">
        <v>290</v>
      </c>
      <c r="C72" s="32">
        <v>1316</v>
      </c>
      <c r="D72" s="32">
        <v>49409</v>
      </c>
      <c r="E72" s="32">
        <v>8</v>
      </c>
      <c r="F72" s="32">
        <v>23</v>
      </c>
      <c r="G72" s="32">
        <v>13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f t="shared" si="0"/>
        <v>1337</v>
      </c>
      <c r="P72" s="32">
        <f t="shared" si="0"/>
        <v>49432</v>
      </c>
    </row>
    <row r="73" spans="1:16" s="4" customFormat="1" ht="15.75" customHeight="1">
      <c r="A73" s="26" t="s">
        <v>60</v>
      </c>
      <c r="B73" s="16" t="s">
        <v>291</v>
      </c>
      <c r="C73" s="32">
        <v>1520</v>
      </c>
      <c r="D73" s="32">
        <v>54382</v>
      </c>
      <c r="E73" s="32">
        <v>17</v>
      </c>
      <c r="F73" s="32">
        <v>32</v>
      </c>
      <c r="G73" s="32">
        <v>5</v>
      </c>
      <c r="H73" s="32">
        <v>1176</v>
      </c>
      <c r="I73" s="32">
        <v>2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f t="shared" si="0"/>
        <v>1544</v>
      </c>
      <c r="P73" s="32">
        <f t="shared" si="0"/>
        <v>55590</v>
      </c>
    </row>
    <row r="74" spans="1:16" s="4" customFormat="1" ht="15.75" customHeight="1">
      <c r="A74" s="26" t="s">
        <v>61</v>
      </c>
      <c r="B74" s="16" t="s">
        <v>292</v>
      </c>
      <c r="C74" s="32">
        <v>65</v>
      </c>
      <c r="D74" s="32">
        <v>17475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f t="shared" si="0"/>
        <v>65</v>
      </c>
      <c r="P74" s="32">
        <f t="shared" si="0"/>
        <v>17475</v>
      </c>
    </row>
    <row r="75" spans="1:16" s="4" customFormat="1" ht="15.75" customHeight="1">
      <c r="A75" s="26" t="s">
        <v>62</v>
      </c>
      <c r="B75" s="16" t="s">
        <v>293</v>
      </c>
      <c r="C75" s="32">
        <v>156</v>
      </c>
      <c r="D75" s="32">
        <v>8812</v>
      </c>
      <c r="E75" s="32">
        <v>4</v>
      </c>
      <c r="F75" s="32">
        <v>24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f t="shared" si="0"/>
        <v>160</v>
      </c>
      <c r="P75" s="32">
        <f t="shared" si="0"/>
        <v>8836</v>
      </c>
    </row>
    <row r="76" spans="1:16" s="4" customFormat="1" ht="15.75" customHeight="1">
      <c r="A76" s="26" t="s">
        <v>63</v>
      </c>
      <c r="B76" s="16" t="s">
        <v>294</v>
      </c>
      <c r="C76" s="32">
        <v>42</v>
      </c>
      <c r="D76" s="32">
        <v>784</v>
      </c>
      <c r="E76" s="32">
        <v>1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f t="shared" si="0"/>
        <v>43</v>
      </c>
      <c r="P76" s="32">
        <f t="shared" si="0"/>
        <v>784</v>
      </c>
    </row>
    <row r="77" spans="1:16" s="4" customFormat="1" ht="15.75" customHeight="1">
      <c r="A77" s="26" t="s">
        <v>64</v>
      </c>
      <c r="B77" s="16" t="s">
        <v>295</v>
      </c>
      <c r="C77" s="32">
        <v>860</v>
      </c>
      <c r="D77" s="32">
        <v>29718</v>
      </c>
      <c r="E77" s="32">
        <v>0</v>
      </c>
      <c r="F77" s="32">
        <v>0</v>
      </c>
      <c r="G77" s="32">
        <v>1</v>
      </c>
      <c r="H77" s="32">
        <v>20</v>
      </c>
      <c r="I77" s="32">
        <v>1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f t="shared" si="0"/>
        <v>862</v>
      </c>
      <c r="P77" s="32">
        <f t="shared" si="0"/>
        <v>29738</v>
      </c>
    </row>
    <row r="78" spans="1:16" s="4" customFormat="1" ht="15.75" customHeight="1">
      <c r="A78" s="27" t="s">
        <v>65</v>
      </c>
      <c r="B78" s="17" t="s">
        <v>296</v>
      </c>
      <c r="C78" s="33">
        <v>104</v>
      </c>
      <c r="D78" s="33">
        <v>13573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f t="shared" si="0"/>
        <v>104</v>
      </c>
      <c r="P78" s="33">
        <f t="shared" si="0"/>
        <v>13573</v>
      </c>
    </row>
    <row r="79" spans="1:16" s="4" customFormat="1" ht="15.75" customHeight="1">
      <c r="A79" s="25" t="s">
        <v>66</v>
      </c>
      <c r="B79" s="15" t="s">
        <v>297</v>
      </c>
      <c r="C79" s="31">
        <v>354</v>
      </c>
      <c r="D79" s="31">
        <v>21124</v>
      </c>
      <c r="E79" s="31">
        <v>2</v>
      </c>
      <c r="F79" s="31">
        <v>12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f t="shared" si="0"/>
        <v>356</v>
      </c>
      <c r="P79" s="31">
        <f t="shared" si="0"/>
        <v>21136</v>
      </c>
    </row>
    <row r="80" spans="1:16" s="4" customFormat="1" ht="15.75" customHeight="1">
      <c r="A80" s="26" t="s">
        <v>67</v>
      </c>
      <c r="B80" s="16" t="s">
        <v>298</v>
      </c>
      <c r="C80" s="32">
        <v>553</v>
      </c>
      <c r="D80" s="32">
        <v>14839</v>
      </c>
      <c r="E80" s="32">
        <v>6</v>
      </c>
      <c r="F80" s="32">
        <v>418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f aca="true" t="shared" si="1" ref="O80:P97">C80+E80+G80+I80+K80+M80</f>
        <v>559</v>
      </c>
      <c r="P80" s="32">
        <f t="shared" si="1"/>
        <v>15257</v>
      </c>
    </row>
    <row r="81" spans="1:16" s="4" customFormat="1" ht="15.75" customHeight="1">
      <c r="A81" s="26" t="s">
        <v>68</v>
      </c>
      <c r="B81" s="16" t="s">
        <v>299</v>
      </c>
      <c r="C81" s="32">
        <v>80</v>
      </c>
      <c r="D81" s="32">
        <v>11432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f t="shared" si="1"/>
        <v>80</v>
      </c>
      <c r="P81" s="32">
        <f t="shared" si="1"/>
        <v>11432</v>
      </c>
    </row>
    <row r="82" spans="1:16" s="4" customFormat="1" ht="15.75" customHeight="1">
      <c r="A82" s="26" t="s">
        <v>69</v>
      </c>
      <c r="B82" s="16" t="s">
        <v>300</v>
      </c>
      <c r="C82" s="32">
        <v>196</v>
      </c>
      <c r="D82" s="32">
        <v>8485</v>
      </c>
      <c r="E82" s="32">
        <v>4</v>
      </c>
      <c r="F82" s="32">
        <v>31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f t="shared" si="1"/>
        <v>200</v>
      </c>
      <c r="P82" s="32">
        <f t="shared" si="1"/>
        <v>8516</v>
      </c>
    </row>
    <row r="83" spans="1:16" s="4" customFormat="1" ht="15.75" customHeight="1">
      <c r="A83" s="26" t="s">
        <v>70</v>
      </c>
      <c r="B83" s="16" t="s">
        <v>301</v>
      </c>
      <c r="C83" s="32">
        <v>157</v>
      </c>
      <c r="D83" s="32">
        <v>2585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f t="shared" si="1"/>
        <v>157</v>
      </c>
      <c r="P83" s="32">
        <f t="shared" si="1"/>
        <v>2585</v>
      </c>
    </row>
    <row r="84" spans="1:16" s="4" customFormat="1" ht="15.75" customHeight="1">
      <c r="A84" s="26" t="s">
        <v>71</v>
      </c>
      <c r="B84" s="16" t="s">
        <v>302</v>
      </c>
      <c r="C84" s="32">
        <v>4814</v>
      </c>
      <c r="D84" s="32">
        <v>331206</v>
      </c>
      <c r="E84" s="32">
        <v>73</v>
      </c>
      <c r="F84" s="32">
        <v>18459</v>
      </c>
      <c r="G84" s="32">
        <v>28</v>
      </c>
      <c r="H84" s="32">
        <v>6658</v>
      </c>
      <c r="I84" s="32">
        <v>68</v>
      </c>
      <c r="J84" s="32">
        <v>162</v>
      </c>
      <c r="K84" s="32">
        <v>8</v>
      </c>
      <c r="L84" s="32">
        <v>1212</v>
      </c>
      <c r="M84" s="32">
        <v>0</v>
      </c>
      <c r="N84" s="32">
        <v>0</v>
      </c>
      <c r="O84" s="32">
        <f t="shared" si="1"/>
        <v>4991</v>
      </c>
      <c r="P84" s="32">
        <f t="shared" si="1"/>
        <v>357697</v>
      </c>
    </row>
    <row r="85" spans="1:16" s="4" customFormat="1" ht="15.75" customHeight="1">
      <c r="A85" s="26" t="s">
        <v>72</v>
      </c>
      <c r="B85" s="16" t="s">
        <v>303</v>
      </c>
      <c r="C85" s="32">
        <v>110</v>
      </c>
      <c r="D85" s="32">
        <v>8773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f t="shared" si="1"/>
        <v>110</v>
      </c>
      <c r="P85" s="32">
        <f t="shared" si="1"/>
        <v>8773</v>
      </c>
    </row>
    <row r="86" spans="1:16" s="4" customFormat="1" ht="15.75" customHeight="1">
      <c r="A86" s="26" t="s">
        <v>73</v>
      </c>
      <c r="B86" s="16" t="s">
        <v>304</v>
      </c>
      <c r="C86" s="32">
        <v>113</v>
      </c>
      <c r="D86" s="32">
        <v>9483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f t="shared" si="1"/>
        <v>113</v>
      </c>
      <c r="P86" s="32">
        <f t="shared" si="1"/>
        <v>9483</v>
      </c>
    </row>
    <row r="87" spans="1:16" s="4" customFormat="1" ht="15.75" customHeight="1">
      <c r="A87" s="26" t="s">
        <v>74</v>
      </c>
      <c r="B87" s="16" t="s">
        <v>305</v>
      </c>
      <c r="C87" s="32">
        <v>375</v>
      </c>
      <c r="D87" s="32">
        <v>24406</v>
      </c>
      <c r="E87" s="32">
        <v>6</v>
      </c>
      <c r="F87" s="32">
        <v>17</v>
      </c>
      <c r="G87" s="32">
        <v>5</v>
      </c>
      <c r="H87" s="32">
        <v>42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f t="shared" si="1"/>
        <v>386</v>
      </c>
      <c r="P87" s="32">
        <f t="shared" si="1"/>
        <v>24465</v>
      </c>
    </row>
    <row r="88" spans="1:16" s="4" customFormat="1" ht="15.75" customHeight="1">
      <c r="A88" s="26" t="s">
        <v>75</v>
      </c>
      <c r="B88" s="16" t="s">
        <v>306</v>
      </c>
      <c r="C88" s="32">
        <v>568</v>
      </c>
      <c r="D88" s="32">
        <v>28871</v>
      </c>
      <c r="E88" s="32">
        <v>9</v>
      </c>
      <c r="F88" s="32">
        <v>254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f t="shared" si="1"/>
        <v>577</v>
      </c>
      <c r="P88" s="32">
        <f t="shared" si="1"/>
        <v>29125</v>
      </c>
    </row>
    <row r="89" spans="1:16" s="4" customFormat="1" ht="15.75" customHeight="1">
      <c r="A89" s="26" t="s">
        <v>76</v>
      </c>
      <c r="B89" s="16" t="s">
        <v>307</v>
      </c>
      <c r="C89" s="32">
        <v>735</v>
      </c>
      <c r="D89" s="32">
        <v>16822</v>
      </c>
      <c r="E89" s="32">
        <v>2</v>
      </c>
      <c r="F89" s="32">
        <v>0</v>
      </c>
      <c r="G89" s="32">
        <v>0</v>
      </c>
      <c r="H89" s="32">
        <v>0</v>
      </c>
      <c r="I89" s="32">
        <v>1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f t="shared" si="1"/>
        <v>738</v>
      </c>
      <c r="P89" s="32">
        <f t="shared" si="1"/>
        <v>16822</v>
      </c>
    </row>
    <row r="90" spans="1:16" s="4" customFormat="1" ht="15.75" customHeight="1">
      <c r="A90" s="26" t="s">
        <v>77</v>
      </c>
      <c r="B90" s="16" t="s">
        <v>308</v>
      </c>
      <c r="C90" s="32">
        <v>2301</v>
      </c>
      <c r="D90" s="32">
        <v>91239</v>
      </c>
      <c r="E90" s="32">
        <v>18</v>
      </c>
      <c r="F90" s="32">
        <v>292</v>
      </c>
      <c r="G90" s="32">
        <v>16</v>
      </c>
      <c r="H90" s="32">
        <v>439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f t="shared" si="1"/>
        <v>2335</v>
      </c>
      <c r="P90" s="32">
        <f t="shared" si="1"/>
        <v>91970</v>
      </c>
    </row>
    <row r="91" spans="1:16" s="4" customFormat="1" ht="15.75" customHeight="1">
      <c r="A91" s="26" t="s">
        <v>78</v>
      </c>
      <c r="B91" s="16" t="s">
        <v>309</v>
      </c>
      <c r="C91" s="32">
        <v>283</v>
      </c>
      <c r="D91" s="32">
        <v>5648</v>
      </c>
      <c r="E91" s="32">
        <v>0</v>
      </c>
      <c r="F91" s="32">
        <v>0</v>
      </c>
      <c r="G91" s="32">
        <v>0</v>
      </c>
      <c r="H91" s="32">
        <v>0</v>
      </c>
      <c r="I91" s="32">
        <v>54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f t="shared" si="1"/>
        <v>337</v>
      </c>
      <c r="P91" s="32">
        <f t="shared" si="1"/>
        <v>5648</v>
      </c>
    </row>
    <row r="92" spans="1:16" s="4" customFormat="1" ht="15.75" customHeight="1">
      <c r="A92" s="26" t="s">
        <v>79</v>
      </c>
      <c r="B92" s="16" t="s">
        <v>310</v>
      </c>
      <c r="C92" s="32">
        <v>138</v>
      </c>
      <c r="D92" s="32">
        <v>2344</v>
      </c>
      <c r="E92" s="32">
        <v>1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f t="shared" si="1"/>
        <v>139</v>
      </c>
      <c r="P92" s="32">
        <f t="shared" si="1"/>
        <v>2344</v>
      </c>
    </row>
    <row r="93" spans="1:16" s="4" customFormat="1" ht="15.75" customHeight="1">
      <c r="A93" s="26" t="s">
        <v>80</v>
      </c>
      <c r="B93" s="16" t="s">
        <v>311</v>
      </c>
      <c r="C93" s="32">
        <v>732</v>
      </c>
      <c r="D93" s="32">
        <v>25101</v>
      </c>
      <c r="E93" s="32">
        <v>9</v>
      </c>
      <c r="F93" s="32">
        <v>255</v>
      </c>
      <c r="G93" s="32">
        <v>3</v>
      </c>
      <c r="H93" s="32">
        <v>38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f t="shared" si="1"/>
        <v>744</v>
      </c>
      <c r="P93" s="32">
        <f t="shared" si="1"/>
        <v>25394</v>
      </c>
    </row>
    <row r="94" spans="1:16" s="4" customFormat="1" ht="15.75" customHeight="1">
      <c r="A94" s="26" t="s">
        <v>81</v>
      </c>
      <c r="B94" s="16" t="s">
        <v>312</v>
      </c>
      <c r="C94" s="32">
        <v>184</v>
      </c>
      <c r="D94" s="32">
        <v>6605</v>
      </c>
      <c r="E94" s="32">
        <v>1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f t="shared" si="1"/>
        <v>185</v>
      </c>
      <c r="P94" s="32">
        <f t="shared" si="1"/>
        <v>6605</v>
      </c>
    </row>
    <row r="95" spans="1:16" s="4" customFormat="1" ht="15.75" customHeight="1">
      <c r="A95" s="26" t="s">
        <v>82</v>
      </c>
      <c r="B95" s="16" t="s">
        <v>313</v>
      </c>
      <c r="C95" s="32">
        <v>73</v>
      </c>
      <c r="D95" s="32">
        <v>2996</v>
      </c>
      <c r="E95" s="32">
        <v>1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f t="shared" si="1"/>
        <v>74</v>
      </c>
      <c r="P95" s="32">
        <f t="shared" si="1"/>
        <v>2996</v>
      </c>
    </row>
    <row r="96" spans="1:16" s="4" customFormat="1" ht="15.75" customHeight="1">
      <c r="A96" s="26" t="s">
        <v>83</v>
      </c>
      <c r="B96" s="16" t="s">
        <v>314</v>
      </c>
      <c r="C96" s="32">
        <v>79</v>
      </c>
      <c r="D96" s="32">
        <v>17516</v>
      </c>
      <c r="E96" s="32">
        <v>1</v>
      </c>
      <c r="F96" s="32">
        <v>3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f t="shared" si="1"/>
        <v>80</v>
      </c>
      <c r="P96" s="32">
        <f t="shared" si="1"/>
        <v>17519</v>
      </c>
    </row>
    <row r="97" spans="1:16" s="4" customFormat="1" ht="15.75" customHeight="1">
      <c r="A97" s="26" t="s">
        <v>84</v>
      </c>
      <c r="B97" s="16" t="s">
        <v>315</v>
      </c>
      <c r="C97" s="32">
        <v>66</v>
      </c>
      <c r="D97" s="32">
        <v>1709</v>
      </c>
      <c r="E97" s="32">
        <v>1</v>
      </c>
      <c r="F97" s="32">
        <v>15</v>
      </c>
      <c r="G97" s="32">
        <v>1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f t="shared" si="1"/>
        <v>68</v>
      </c>
      <c r="P97" s="32">
        <f t="shared" si="1"/>
        <v>1724</v>
      </c>
    </row>
    <row r="98" spans="1:16" s="7" customFormat="1" ht="20.25" customHeight="1">
      <c r="A98" s="46" t="s">
        <v>211</v>
      </c>
      <c r="B98" s="46"/>
      <c r="C98" s="6">
        <f aca="true" t="shared" si="2" ref="C98:P98">SUM(C13:C97)</f>
        <v>131278</v>
      </c>
      <c r="D98" s="6">
        <f t="shared" si="2"/>
        <v>18100648</v>
      </c>
      <c r="E98" s="6">
        <f t="shared" si="2"/>
        <v>1457</v>
      </c>
      <c r="F98" s="6">
        <f t="shared" si="2"/>
        <v>199484</v>
      </c>
      <c r="G98" s="6">
        <f t="shared" si="2"/>
        <v>1617</v>
      </c>
      <c r="H98" s="6">
        <f t="shared" si="2"/>
        <v>190620</v>
      </c>
      <c r="I98" s="6">
        <f t="shared" si="2"/>
        <v>550</v>
      </c>
      <c r="J98" s="6">
        <f t="shared" si="2"/>
        <v>98958</v>
      </c>
      <c r="K98" s="6">
        <f t="shared" si="2"/>
        <v>8</v>
      </c>
      <c r="L98" s="6">
        <f t="shared" si="2"/>
        <v>1212</v>
      </c>
      <c r="M98" s="6">
        <f t="shared" si="2"/>
        <v>0</v>
      </c>
      <c r="N98" s="6">
        <f t="shared" si="2"/>
        <v>0</v>
      </c>
      <c r="O98" s="6">
        <f t="shared" si="2"/>
        <v>134910</v>
      </c>
      <c r="P98" s="6">
        <f t="shared" si="2"/>
        <v>18590922</v>
      </c>
    </row>
    <row r="99" spans="1:16" s="7" customFormat="1" ht="20.25" customHeight="1">
      <c r="A99" s="46" t="s">
        <v>221</v>
      </c>
      <c r="B99" s="46"/>
      <c r="C99" s="6">
        <f>C100-C98</f>
        <v>1555</v>
      </c>
      <c r="D99" s="6">
        <f aca="true" t="shared" si="3" ref="D99:P99">D100-D98</f>
        <v>93629</v>
      </c>
      <c r="E99" s="6">
        <f t="shared" si="3"/>
        <v>3</v>
      </c>
      <c r="F99" s="6">
        <f t="shared" si="3"/>
        <v>15</v>
      </c>
      <c r="G99" s="6">
        <f t="shared" si="3"/>
        <v>0</v>
      </c>
      <c r="H99" s="6">
        <f t="shared" si="3"/>
        <v>0</v>
      </c>
      <c r="I99" s="6">
        <f t="shared" si="3"/>
        <v>0</v>
      </c>
      <c r="J99" s="6">
        <f t="shared" si="3"/>
        <v>0</v>
      </c>
      <c r="K99" s="6">
        <f t="shared" si="3"/>
        <v>0</v>
      </c>
      <c r="L99" s="6">
        <f t="shared" si="3"/>
        <v>0</v>
      </c>
      <c r="M99" s="6">
        <f t="shared" si="3"/>
        <v>0</v>
      </c>
      <c r="N99" s="6">
        <f t="shared" si="3"/>
        <v>0</v>
      </c>
      <c r="O99" s="6">
        <f t="shared" si="3"/>
        <v>1558</v>
      </c>
      <c r="P99" s="6">
        <f t="shared" si="3"/>
        <v>93644</v>
      </c>
    </row>
    <row r="100" spans="1:16" s="7" customFormat="1" ht="20.25" customHeight="1">
      <c r="A100" s="46" t="s">
        <v>92</v>
      </c>
      <c r="B100" s="46"/>
      <c r="C100" s="6">
        <v>132833</v>
      </c>
      <c r="D100" s="6">
        <v>18194277</v>
      </c>
      <c r="E100" s="6">
        <v>1460</v>
      </c>
      <c r="F100" s="6">
        <v>199499</v>
      </c>
      <c r="G100" s="6">
        <v>1617</v>
      </c>
      <c r="H100" s="6">
        <v>190620</v>
      </c>
      <c r="I100" s="6">
        <v>550</v>
      </c>
      <c r="J100" s="6">
        <v>98958</v>
      </c>
      <c r="K100" s="6">
        <v>8</v>
      </c>
      <c r="L100" s="6">
        <v>1212</v>
      </c>
      <c r="M100" s="6">
        <v>0</v>
      </c>
      <c r="N100" s="6">
        <v>0</v>
      </c>
      <c r="O100" s="6">
        <f>C100+E100+G100+I100+K100+M100</f>
        <v>136468</v>
      </c>
      <c r="P100" s="6">
        <f>D100+F100+H100+J100+L100+N100</f>
        <v>18684566</v>
      </c>
    </row>
    <row r="101" spans="1:16" s="2" customFormat="1" ht="15" customHeight="1">
      <c r="A101" s="2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s="7" customFormat="1" ht="18.75" customHeight="1">
      <c r="A102" s="24"/>
      <c r="B102" s="14" t="s">
        <v>212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s="7" customFormat="1" ht="18.75" customHeight="1">
      <c r="A103" s="24"/>
      <c r="B103" s="14" t="s">
        <v>222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</sheetData>
  <mergeCells count="24">
    <mergeCell ref="I9:N9"/>
    <mergeCell ref="O9:P11"/>
    <mergeCell ref="C10:D11"/>
    <mergeCell ref="E10:H10"/>
    <mergeCell ref="I10:J11"/>
    <mergeCell ref="K10:N10"/>
    <mergeCell ref="E11:F11"/>
    <mergeCell ref="G11:H11"/>
    <mergeCell ref="K11:L11"/>
    <mergeCell ref="M11:N11"/>
    <mergeCell ref="A100:B100"/>
    <mergeCell ref="A3:B3"/>
    <mergeCell ref="A4:P4"/>
    <mergeCell ref="A5:P5"/>
    <mergeCell ref="A6:P6"/>
    <mergeCell ref="N7:P7"/>
    <mergeCell ref="N8:P8"/>
    <mergeCell ref="A9:A12"/>
    <mergeCell ref="B9:B12"/>
    <mergeCell ref="C9:H9"/>
    <mergeCell ref="A2:C2"/>
    <mergeCell ref="A1:C1"/>
    <mergeCell ref="A98:B98"/>
    <mergeCell ref="A99:B99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  <rowBreaks count="2" manualBreakCount="2">
    <brk id="44" max="255" man="1"/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03"/>
  <sheetViews>
    <sheetView showGridLines="0" tabSelected="1" workbookViewId="0" topLeftCell="E85">
      <selection activeCell="B97" sqref="B97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5" t="s">
        <v>228</v>
      </c>
      <c r="B1" s="45"/>
      <c r="C1" s="45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5" t="s">
        <v>229</v>
      </c>
      <c r="B2" s="45"/>
      <c r="C2" s="4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47"/>
      <c r="B3" s="4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49" t="s">
        <v>220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s="2" customFormat="1" ht="18" customHeight="1">
      <c r="A6" s="49" t="s">
        <v>230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0" t="s">
        <v>224</v>
      </c>
      <c r="O8" s="50"/>
      <c r="P8" s="50"/>
    </row>
    <row r="9" spans="1:16" s="3" customFormat="1" ht="15" customHeight="1">
      <c r="A9" s="51" t="s">
        <v>88</v>
      </c>
      <c r="B9" s="51" t="s">
        <v>89</v>
      </c>
      <c r="C9" s="51" t="s">
        <v>107</v>
      </c>
      <c r="D9" s="51"/>
      <c r="E9" s="51"/>
      <c r="F9" s="51"/>
      <c r="G9" s="51"/>
      <c r="H9" s="51"/>
      <c r="I9" s="51" t="s">
        <v>108</v>
      </c>
      <c r="J9" s="51"/>
      <c r="K9" s="51"/>
      <c r="L9" s="51"/>
      <c r="M9" s="51"/>
      <c r="N9" s="51"/>
      <c r="O9" s="51" t="s">
        <v>92</v>
      </c>
      <c r="P9" s="51"/>
    </row>
    <row r="10" spans="1:16" s="3" customFormat="1" ht="15" customHeight="1">
      <c r="A10" s="51"/>
      <c r="B10" s="51"/>
      <c r="C10" s="51" t="s">
        <v>93</v>
      </c>
      <c r="D10" s="51"/>
      <c r="E10" s="51" t="s">
        <v>94</v>
      </c>
      <c r="F10" s="51"/>
      <c r="G10" s="51"/>
      <c r="H10" s="51"/>
      <c r="I10" s="51" t="s">
        <v>93</v>
      </c>
      <c r="J10" s="51"/>
      <c r="K10" s="51" t="s">
        <v>94</v>
      </c>
      <c r="L10" s="51"/>
      <c r="M10" s="51"/>
      <c r="N10" s="51"/>
      <c r="O10" s="51"/>
      <c r="P10" s="51"/>
    </row>
    <row r="11" spans="1:16" s="3" customFormat="1" ht="25.5" customHeight="1">
      <c r="A11" s="51"/>
      <c r="B11" s="51"/>
      <c r="C11" s="51"/>
      <c r="D11" s="51"/>
      <c r="E11" s="51" t="s">
        <v>95</v>
      </c>
      <c r="F11" s="51"/>
      <c r="G11" s="51" t="s">
        <v>96</v>
      </c>
      <c r="H11" s="51"/>
      <c r="I11" s="51"/>
      <c r="J11" s="51"/>
      <c r="K11" s="51" t="s">
        <v>95</v>
      </c>
      <c r="L11" s="51"/>
      <c r="M11" s="51" t="s">
        <v>96</v>
      </c>
      <c r="N11" s="51"/>
      <c r="O11" s="51"/>
      <c r="P11" s="51"/>
    </row>
    <row r="12" spans="1:16" s="3" customFormat="1" ht="15" customHeight="1">
      <c r="A12" s="51"/>
      <c r="B12" s="51"/>
      <c r="C12" s="9" t="s">
        <v>97</v>
      </c>
      <c r="D12" s="9" t="s">
        <v>98</v>
      </c>
      <c r="E12" s="9" t="s">
        <v>97</v>
      </c>
      <c r="F12" s="9" t="s">
        <v>98</v>
      </c>
      <c r="G12" s="9" t="s">
        <v>97</v>
      </c>
      <c r="H12" s="9" t="s">
        <v>98</v>
      </c>
      <c r="I12" s="9" t="s">
        <v>97</v>
      </c>
      <c r="J12" s="9" t="s">
        <v>98</v>
      </c>
      <c r="K12" s="9" t="s">
        <v>97</v>
      </c>
      <c r="L12" s="9" t="s">
        <v>98</v>
      </c>
      <c r="M12" s="9" t="s">
        <v>97</v>
      </c>
      <c r="N12" s="9" t="s">
        <v>98</v>
      </c>
      <c r="O12" s="9" t="s">
        <v>97</v>
      </c>
      <c r="P12" s="9" t="s">
        <v>98</v>
      </c>
    </row>
    <row r="13" spans="1:16" s="4" customFormat="1" ht="15.75" customHeight="1">
      <c r="A13" s="25" t="s">
        <v>0</v>
      </c>
      <c r="B13" s="15" t="s">
        <v>231</v>
      </c>
      <c r="C13" s="31">
        <v>162089</v>
      </c>
      <c r="D13" s="31">
        <v>6964645</v>
      </c>
      <c r="E13" s="31">
        <v>24660</v>
      </c>
      <c r="F13" s="31">
        <v>1814328</v>
      </c>
      <c r="G13" s="31">
        <v>2596</v>
      </c>
      <c r="H13" s="31">
        <v>112991</v>
      </c>
      <c r="I13" s="31">
        <v>89</v>
      </c>
      <c r="J13" s="31">
        <v>15134</v>
      </c>
      <c r="K13" s="31">
        <v>70</v>
      </c>
      <c r="L13" s="31">
        <v>2935</v>
      </c>
      <c r="M13" s="31">
        <v>12</v>
      </c>
      <c r="N13" s="31">
        <v>900</v>
      </c>
      <c r="O13" s="31">
        <f>C13+E13+G13+I13+K13+M13</f>
        <v>189516</v>
      </c>
      <c r="P13" s="31">
        <f>D13+F13+H13+J13+L13+N13</f>
        <v>8910933</v>
      </c>
    </row>
    <row r="14" spans="1:16" s="4" customFormat="1" ht="15.75" customHeight="1">
      <c r="A14" s="26" t="s">
        <v>1</v>
      </c>
      <c r="B14" s="16" t="s">
        <v>232</v>
      </c>
      <c r="C14" s="32">
        <v>8639</v>
      </c>
      <c r="D14" s="32">
        <v>217826</v>
      </c>
      <c r="E14" s="32">
        <v>5980</v>
      </c>
      <c r="F14" s="32">
        <v>371141</v>
      </c>
      <c r="G14" s="32">
        <v>38</v>
      </c>
      <c r="H14" s="32">
        <v>1730</v>
      </c>
      <c r="I14" s="32">
        <v>0</v>
      </c>
      <c r="J14" s="32">
        <v>0</v>
      </c>
      <c r="K14" s="32">
        <v>3</v>
      </c>
      <c r="L14" s="32">
        <v>32</v>
      </c>
      <c r="M14" s="32">
        <v>0</v>
      </c>
      <c r="N14" s="32">
        <v>0</v>
      </c>
      <c r="O14" s="32">
        <f aca="true" t="shared" si="0" ref="O14:P76">C14+E14+G14+I14+K14+M14</f>
        <v>14660</v>
      </c>
      <c r="P14" s="32">
        <f t="shared" si="0"/>
        <v>590729</v>
      </c>
    </row>
    <row r="15" spans="1:16" s="4" customFormat="1" ht="15.75" customHeight="1">
      <c r="A15" s="26" t="s">
        <v>2</v>
      </c>
      <c r="B15" s="16" t="s">
        <v>233</v>
      </c>
      <c r="C15" s="32">
        <v>7458</v>
      </c>
      <c r="D15" s="32">
        <v>120268</v>
      </c>
      <c r="E15" s="32">
        <v>2437</v>
      </c>
      <c r="F15" s="32">
        <v>136099</v>
      </c>
      <c r="G15" s="32">
        <v>2</v>
      </c>
      <c r="H15" s="32">
        <v>10</v>
      </c>
      <c r="I15" s="32">
        <v>0</v>
      </c>
      <c r="J15" s="32">
        <v>0</v>
      </c>
      <c r="K15" s="32">
        <v>1</v>
      </c>
      <c r="L15" s="32">
        <v>1</v>
      </c>
      <c r="M15" s="32">
        <v>0</v>
      </c>
      <c r="N15" s="32">
        <v>0</v>
      </c>
      <c r="O15" s="32">
        <f t="shared" si="0"/>
        <v>9898</v>
      </c>
      <c r="P15" s="32">
        <f t="shared" si="0"/>
        <v>256378</v>
      </c>
    </row>
    <row r="16" spans="1:16" s="4" customFormat="1" ht="15.75" customHeight="1">
      <c r="A16" s="26" t="s">
        <v>3</v>
      </c>
      <c r="B16" s="16" t="s">
        <v>234</v>
      </c>
      <c r="C16" s="32">
        <v>26545</v>
      </c>
      <c r="D16" s="32">
        <v>792673</v>
      </c>
      <c r="E16" s="32">
        <v>5117</v>
      </c>
      <c r="F16" s="32">
        <v>343451</v>
      </c>
      <c r="G16" s="32">
        <v>28</v>
      </c>
      <c r="H16" s="32">
        <v>1168</v>
      </c>
      <c r="I16" s="32">
        <v>2</v>
      </c>
      <c r="J16" s="32">
        <v>18</v>
      </c>
      <c r="K16" s="32">
        <v>3</v>
      </c>
      <c r="L16" s="32">
        <v>962</v>
      </c>
      <c r="M16" s="32">
        <v>0</v>
      </c>
      <c r="N16" s="32">
        <v>0</v>
      </c>
      <c r="O16" s="32">
        <f t="shared" si="0"/>
        <v>31695</v>
      </c>
      <c r="P16" s="32">
        <f t="shared" si="0"/>
        <v>1138272</v>
      </c>
    </row>
    <row r="17" spans="1:16" s="4" customFormat="1" ht="15.75" customHeight="1">
      <c r="A17" s="26" t="s">
        <v>4</v>
      </c>
      <c r="B17" s="16" t="s">
        <v>235</v>
      </c>
      <c r="C17" s="32">
        <v>2418</v>
      </c>
      <c r="D17" s="32">
        <v>66616</v>
      </c>
      <c r="E17" s="32">
        <v>3463</v>
      </c>
      <c r="F17" s="32">
        <v>340216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f t="shared" si="0"/>
        <v>5881</v>
      </c>
      <c r="P17" s="32">
        <f t="shared" si="0"/>
        <v>406832</v>
      </c>
    </row>
    <row r="18" spans="1:16" s="4" customFormat="1" ht="15.75" customHeight="1">
      <c r="A18" s="26" t="s">
        <v>5</v>
      </c>
      <c r="B18" s="16" t="s">
        <v>236</v>
      </c>
      <c r="C18" s="32">
        <v>29769</v>
      </c>
      <c r="D18" s="32">
        <v>858124</v>
      </c>
      <c r="E18" s="32">
        <v>23738</v>
      </c>
      <c r="F18" s="32">
        <v>1987567</v>
      </c>
      <c r="G18" s="32">
        <v>46</v>
      </c>
      <c r="H18" s="32">
        <v>2288</v>
      </c>
      <c r="I18" s="32">
        <v>1</v>
      </c>
      <c r="J18" s="32">
        <v>322</v>
      </c>
      <c r="K18" s="32">
        <v>6</v>
      </c>
      <c r="L18" s="32">
        <v>3069</v>
      </c>
      <c r="M18" s="32">
        <v>0</v>
      </c>
      <c r="N18" s="32">
        <v>0</v>
      </c>
      <c r="O18" s="32">
        <f t="shared" si="0"/>
        <v>53560</v>
      </c>
      <c r="P18" s="32">
        <f t="shared" si="0"/>
        <v>2851370</v>
      </c>
    </row>
    <row r="19" spans="1:16" s="4" customFormat="1" ht="15.75" customHeight="1">
      <c r="A19" s="26" t="s">
        <v>6</v>
      </c>
      <c r="B19" s="16" t="s">
        <v>237</v>
      </c>
      <c r="C19" s="32">
        <v>10222</v>
      </c>
      <c r="D19" s="32">
        <v>226873</v>
      </c>
      <c r="E19" s="32">
        <v>4323</v>
      </c>
      <c r="F19" s="32">
        <v>251202</v>
      </c>
      <c r="G19" s="32">
        <v>238</v>
      </c>
      <c r="H19" s="32">
        <v>4556</v>
      </c>
      <c r="I19" s="32">
        <v>0</v>
      </c>
      <c r="J19" s="32">
        <v>0</v>
      </c>
      <c r="K19" s="32">
        <v>6</v>
      </c>
      <c r="L19" s="32">
        <v>1160</v>
      </c>
      <c r="M19" s="32">
        <v>0</v>
      </c>
      <c r="N19" s="32">
        <v>0</v>
      </c>
      <c r="O19" s="32">
        <f t="shared" si="0"/>
        <v>14789</v>
      </c>
      <c r="P19" s="32">
        <f t="shared" si="0"/>
        <v>483791</v>
      </c>
    </row>
    <row r="20" spans="1:16" s="4" customFormat="1" ht="15.75" customHeight="1">
      <c r="A20" s="26" t="s">
        <v>7</v>
      </c>
      <c r="B20" s="16" t="s">
        <v>238</v>
      </c>
      <c r="C20" s="32">
        <v>10780</v>
      </c>
      <c r="D20" s="32">
        <v>163031</v>
      </c>
      <c r="E20" s="32">
        <v>865</v>
      </c>
      <c r="F20" s="32">
        <v>54661</v>
      </c>
      <c r="G20" s="32">
        <v>36</v>
      </c>
      <c r="H20" s="32">
        <v>274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f t="shared" si="0"/>
        <v>11681</v>
      </c>
      <c r="P20" s="32">
        <f t="shared" si="0"/>
        <v>217966</v>
      </c>
    </row>
    <row r="21" spans="1:16" s="4" customFormat="1" ht="15.75" customHeight="1">
      <c r="A21" s="26" t="s">
        <v>8</v>
      </c>
      <c r="B21" s="16" t="s">
        <v>239</v>
      </c>
      <c r="C21" s="32">
        <v>15580</v>
      </c>
      <c r="D21" s="32">
        <v>243313</v>
      </c>
      <c r="E21" s="32">
        <v>3693</v>
      </c>
      <c r="F21" s="32">
        <v>186657</v>
      </c>
      <c r="G21" s="32">
        <v>18</v>
      </c>
      <c r="H21" s="32">
        <v>1392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f t="shared" si="0"/>
        <v>19291</v>
      </c>
      <c r="P21" s="32">
        <f t="shared" si="0"/>
        <v>431362</v>
      </c>
    </row>
    <row r="22" spans="1:16" s="4" customFormat="1" ht="15.75" customHeight="1">
      <c r="A22" s="26" t="s">
        <v>9</v>
      </c>
      <c r="B22" s="16" t="s">
        <v>240</v>
      </c>
      <c r="C22" s="32">
        <v>11855</v>
      </c>
      <c r="D22" s="32">
        <v>253491</v>
      </c>
      <c r="E22" s="32">
        <v>3213</v>
      </c>
      <c r="F22" s="32">
        <v>227109</v>
      </c>
      <c r="G22" s="32">
        <v>11</v>
      </c>
      <c r="H22" s="32">
        <v>21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f t="shared" si="0"/>
        <v>15079</v>
      </c>
      <c r="P22" s="32">
        <f t="shared" si="0"/>
        <v>480621</v>
      </c>
    </row>
    <row r="23" spans="1:16" s="4" customFormat="1" ht="15.75" customHeight="1">
      <c r="A23" s="26" t="s">
        <v>10</v>
      </c>
      <c r="B23" s="16" t="s">
        <v>241</v>
      </c>
      <c r="C23" s="32">
        <v>11319</v>
      </c>
      <c r="D23" s="32">
        <v>144317</v>
      </c>
      <c r="E23" s="32">
        <v>552</v>
      </c>
      <c r="F23" s="32">
        <v>21493</v>
      </c>
      <c r="G23" s="32">
        <v>1</v>
      </c>
      <c r="H23" s="32">
        <v>1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f t="shared" si="0"/>
        <v>11872</v>
      </c>
      <c r="P23" s="32">
        <f t="shared" si="0"/>
        <v>165811</v>
      </c>
    </row>
    <row r="24" spans="1:16" s="4" customFormat="1" ht="15.75" customHeight="1">
      <c r="A24" s="26" t="s">
        <v>11</v>
      </c>
      <c r="B24" s="16" t="s">
        <v>242</v>
      </c>
      <c r="C24" s="32">
        <v>14983</v>
      </c>
      <c r="D24" s="32">
        <v>290742</v>
      </c>
      <c r="E24" s="32">
        <v>2504</v>
      </c>
      <c r="F24" s="32">
        <v>116128</v>
      </c>
      <c r="G24" s="32">
        <v>20</v>
      </c>
      <c r="H24" s="32">
        <v>204</v>
      </c>
      <c r="I24" s="32">
        <v>0</v>
      </c>
      <c r="J24" s="32">
        <v>0</v>
      </c>
      <c r="K24" s="32">
        <v>2</v>
      </c>
      <c r="L24" s="32">
        <v>2</v>
      </c>
      <c r="M24" s="32">
        <v>0</v>
      </c>
      <c r="N24" s="32">
        <v>0</v>
      </c>
      <c r="O24" s="32">
        <f t="shared" si="0"/>
        <v>17509</v>
      </c>
      <c r="P24" s="32">
        <f t="shared" si="0"/>
        <v>407076</v>
      </c>
    </row>
    <row r="25" spans="1:16" s="4" customFormat="1" ht="15.75" customHeight="1">
      <c r="A25" s="26" t="s">
        <v>12</v>
      </c>
      <c r="B25" s="16" t="s">
        <v>243</v>
      </c>
      <c r="C25" s="32">
        <v>7905</v>
      </c>
      <c r="D25" s="32">
        <v>512857</v>
      </c>
      <c r="E25" s="32">
        <v>1894</v>
      </c>
      <c r="F25" s="32">
        <v>253279</v>
      </c>
      <c r="G25" s="32">
        <v>31</v>
      </c>
      <c r="H25" s="32">
        <v>3224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f t="shared" si="0"/>
        <v>9830</v>
      </c>
      <c r="P25" s="32">
        <f t="shared" si="0"/>
        <v>769360</v>
      </c>
    </row>
    <row r="26" spans="1:16" s="4" customFormat="1" ht="15.75" customHeight="1">
      <c r="A26" s="26" t="s">
        <v>13</v>
      </c>
      <c r="B26" s="16" t="s">
        <v>244</v>
      </c>
      <c r="C26" s="32">
        <v>61872</v>
      </c>
      <c r="D26" s="32">
        <v>1981713</v>
      </c>
      <c r="E26" s="32">
        <v>20118</v>
      </c>
      <c r="F26" s="32">
        <v>1093681</v>
      </c>
      <c r="G26" s="32">
        <v>76</v>
      </c>
      <c r="H26" s="32">
        <v>3432</v>
      </c>
      <c r="I26" s="32">
        <v>1</v>
      </c>
      <c r="J26" s="32">
        <v>2</v>
      </c>
      <c r="K26" s="32">
        <v>4</v>
      </c>
      <c r="L26" s="32">
        <v>133</v>
      </c>
      <c r="M26" s="32">
        <v>0</v>
      </c>
      <c r="N26" s="32">
        <v>0</v>
      </c>
      <c r="O26" s="32">
        <f t="shared" si="0"/>
        <v>82071</v>
      </c>
      <c r="P26" s="32">
        <f t="shared" si="0"/>
        <v>3078961</v>
      </c>
    </row>
    <row r="27" spans="1:16" s="4" customFormat="1" ht="15.75" customHeight="1">
      <c r="A27" s="26" t="s">
        <v>14</v>
      </c>
      <c r="B27" s="16" t="s">
        <v>245</v>
      </c>
      <c r="C27" s="32">
        <v>44964</v>
      </c>
      <c r="D27" s="32">
        <v>1589074</v>
      </c>
      <c r="E27" s="32">
        <v>36406</v>
      </c>
      <c r="F27" s="32">
        <v>2313807</v>
      </c>
      <c r="G27" s="32">
        <v>122</v>
      </c>
      <c r="H27" s="32">
        <v>2778</v>
      </c>
      <c r="I27" s="32">
        <v>1</v>
      </c>
      <c r="J27" s="32">
        <v>2</v>
      </c>
      <c r="K27" s="32">
        <v>5</v>
      </c>
      <c r="L27" s="32">
        <v>714</v>
      </c>
      <c r="M27" s="32">
        <v>0</v>
      </c>
      <c r="N27" s="32">
        <v>0</v>
      </c>
      <c r="O27" s="32">
        <f t="shared" si="0"/>
        <v>81498</v>
      </c>
      <c r="P27" s="32">
        <f t="shared" si="0"/>
        <v>3906375</v>
      </c>
    </row>
    <row r="28" spans="1:16" s="4" customFormat="1" ht="15.75" customHeight="1">
      <c r="A28" s="26" t="s">
        <v>15</v>
      </c>
      <c r="B28" s="16" t="s">
        <v>246</v>
      </c>
      <c r="C28" s="32">
        <v>32937</v>
      </c>
      <c r="D28" s="32">
        <v>792271</v>
      </c>
      <c r="E28" s="32">
        <v>3454</v>
      </c>
      <c r="F28" s="32">
        <v>202442</v>
      </c>
      <c r="G28" s="32">
        <v>30</v>
      </c>
      <c r="H28" s="32">
        <v>326</v>
      </c>
      <c r="I28" s="32">
        <v>2</v>
      </c>
      <c r="J28" s="32">
        <v>94</v>
      </c>
      <c r="K28" s="32">
        <v>1</v>
      </c>
      <c r="L28" s="32">
        <v>0</v>
      </c>
      <c r="M28" s="32">
        <v>0</v>
      </c>
      <c r="N28" s="32">
        <v>0</v>
      </c>
      <c r="O28" s="32">
        <f t="shared" si="0"/>
        <v>36424</v>
      </c>
      <c r="P28" s="32">
        <f t="shared" si="0"/>
        <v>995133</v>
      </c>
    </row>
    <row r="29" spans="1:16" s="4" customFormat="1" ht="15.75" customHeight="1">
      <c r="A29" s="26" t="s">
        <v>16</v>
      </c>
      <c r="B29" s="16" t="s">
        <v>247</v>
      </c>
      <c r="C29" s="32">
        <v>8770</v>
      </c>
      <c r="D29" s="32">
        <v>192910</v>
      </c>
      <c r="E29" s="32">
        <v>895</v>
      </c>
      <c r="F29" s="32">
        <v>45620</v>
      </c>
      <c r="G29" s="32">
        <v>16</v>
      </c>
      <c r="H29" s="32">
        <v>310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f t="shared" si="0"/>
        <v>9681</v>
      </c>
      <c r="P29" s="32">
        <f t="shared" si="0"/>
        <v>238840</v>
      </c>
    </row>
    <row r="30" spans="1:16" s="4" customFormat="1" ht="15.75" customHeight="1">
      <c r="A30" s="26" t="s">
        <v>17</v>
      </c>
      <c r="B30" s="16" t="s">
        <v>248</v>
      </c>
      <c r="C30" s="32">
        <v>1433784</v>
      </c>
      <c r="D30" s="32">
        <v>101940651</v>
      </c>
      <c r="E30" s="32">
        <v>188573</v>
      </c>
      <c r="F30" s="32">
        <v>11483092</v>
      </c>
      <c r="G30" s="32">
        <v>8140</v>
      </c>
      <c r="H30" s="32">
        <v>828901</v>
      </c>
      <c r="I30" s="32">
        <v>2463</v>
      </c>
      <c r="J30" s="32">
        <v>1241184</v>
      </c>
      <c r="K30" s="32">
        <v>612</v>
      </c>
      <c r="L30" s="32">
        <v>191418</v>
      </c>
      <c r="M30" s="32">
        <v>516</v>
      </c>
      <c r="N30" s="32">
        <v>98646</v>
      </c>
      <c r="O30" s="32">
        <f t="shared" si="0"/>
        <v>1634088</v>
      </c>
      <c r="P30" s="32">
        <f t="shared" si="0"/>
        <v>115783892</v>
      </c>
    </row>
    <row r="31" spans="1:16" s="4" customFormat="1" ht="15.75" customHeight="1">
      <c r="A31" s="26" t="s">
        <v>18</v>
      </c>
      <c r="B31" s="16" t="s">
        <v>249</v>
      </c>
      <c r="C31" s="32">
        <v>13623</v>
      </c>
      <c r="D31" s="32">
        <v>263900</v>
      </c>
      <c r="E31" s="32">
        <v>1356</v>
      </c>
      <c r="F31" s="32">
        <v>68913</v>
      </c>
      <c r="G31" s="32">
        <v>113</v>
      </c>
      <c r="H31" s="32">
        <v>4085</v>
      </c>
      <c r="I31" s="32">
        <v>0</v>
      </c>
      <c r="J31" s="32">
        <v>0</v>
      </c>
      <c r="K31" s="32">
        <v>5</v>
      </c>
      <c r="L31" s="32">
        <v>21</v>
      </c>
      <c r="M31" s="32">
        <v>0</v>
      </c>
      <c r="N31" s="32">
        <v>0</v>
      </c>
      <c r="O31" s="32">
        <f t="shared" si="0"/>
        <v>15097</v>
      </c>
      <c r="P31" s="32">
        <f t="shared" si="0"/>
        <v>336919</v>
      </c>
    </row>
    <row r="32" spans="1:16" s="4" customFormat="1" ht="15.75" customHeight="1">
      <c r="A32" s="26" t="s">
        <v>19</v>
      </c>
      <c r="B32" s="16" t="s">
        <v>250</v>
      </c>
      <c r="C32" s="32">
        <v>18147</v>
      </c>
      <c r="D32" s="32">
        <v>254637</v>
      </c>
      <c r="E32" s="32">
        <v>34</v>
      </c>
      <c r="F32" s="32">
        <v>434</v>
      </c>
      <c r="G32" s="32">
        <v>43</v>
      </c>
      <c r="H32" s="32">
        <v>116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f t="shared" si="0"/>
        <v>18224</v>
      </c>
      <c r="P32" s="32">
        <f t="shared" si="0"/>
        <v>255187</v>
      </c>
    </row>
    <row r="33" spans="1:16" s="4" customFormat="1" ht="15.75" customHeight="1">
      <c r="A33" s="26" t="s">
        <v>20</v>
      </c>
      <c r="B33" s="16" t="s">
        <v>251</v>
      </c>
      <c r="C33" s="32">
        <v>14137</v>
      </c>
      <c r="D33" s="32">
        <v>180028</v>
      </c>
      <c r="E33" s="32">
        <v>1616</v>
      </c>
      <c r="F33" s="32">
        <v>96500</v>
      </c>
      <c r="G33" s="32">
        <v>12</v>
      </c>
      <c r="H33" s="32">
        <v>619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f t="shared" si="0"/>
        <v>15765</v>
      </c>
      <c r="P33" s="32">
        <f t="shared" si="0"/>
        <v>277147</v>
      </c>
    </row>
    <row r="34" spans="1:16" s="4" customFormat="1" ht="15.75" customHeight="1">
      <c r="A34" s="26" t="s">
        <v>21</v>
      </c>
      <c r="B34" s="16" t="s">
        <v>252</v>
      </c>
      <c r="C34" s="32">
        <v>5430</v>
      </c>
      <c r="D34" s="32">
        <v>244777</v>
      </c>
      <c r="E34" s="32">
        <v>7913</v>
      </c>
      <c r="F34" s="32">
        <v>859398</v>
      </c>
      <c r="G34" s="32">
        <v>2</v>
      </c>
      <c r="H34" s="32">
        <v>17</v>
      </c>
      <c r="I34" s="32">
        <v>0</v>
      </c>
      <c r="J34" s="32">
        <v>0</v>
      </c>
      <c r="K34" s="32">
        <v>2</v>
      </c>
      <c r="L34" s="32">
        <v>0</v>
      </c>
      <c r="M34" s="32">
        <v>0</v>
      </c>
      <c r="N34" s="32">
        <v>0</v>
      </c>
      <c r="O34" s="32">
        <f t="shared" si="0"/>
        <v>13347</v>
      </c>
      <c r="P34" s="32">
        <f t="shared" si="0"/>
        <v>1104192</v>
      </c>
    </row>
    <row r="35" spans="1:16" s="4" customFormat="1" ht="15.75" customHeight="1">
      <c r="A35" s="26" t="s">
        <v>22</v>
      </c>
      <c r="B35" s="16" t="s">
        <v>253</v>
      </c>
      <c r="C35" s="32">
        <v>73540</v>
      </c>
      <c r="D35" s="32">
        <v>2117193</v>
      </c>
      <c r="E35" s="32">
        <v>7305</v>
      </c>
      <c r="F35" s="32">
        <v>369326</v>
      </c>
      <c r="G35" s="32">
        <v>278</v>
      </c>
      <c r="H35" s="32">
        <v>11472</v>
      </c>
      <c r="I35" s="32">
        <v>4</v>
      </c>
      <c r="J35" s="32">
        <v>0</v>
      </c>
      <c r="K35" s="32">
        <v>5</v>
      </c>
      <c r="L35" s="32">
        <v>18</v>
      </c>
      <c r="M35" s="32">
        <v>0</v>
      </c>
      <c r="N35" s="32">
        <v>0</v>
      </c>
      <c r="O35" s="32">
        <f t="shared" si="0"/>
        <v>81132</v>
      </c>
      <c r="P35" s="32">
        <f t="shared" si="0"/>
        <v>2498009</v>
      </c>
    </row>
    <row r="36" spans="1:16" s="4" customFormat="1" ht="15.75" customHeight="1">
      <c r="A36" s="26" t="s">
        <v>23</v>
      </c>
      <c r="B36" s="16" t="s">
        <v>254</v>
      </c>
      <c r="C36" s="32">
        <v>20886</v>
      </c>
      <c r="D36" s="32">
        <v>444099</v>
      </c>
      <c r="E36" s="32">
        <v>5637</v>
      </c>
      <c r="F36" s="32">
        <v>337283</v>
      </c>
      <c r="G36" s="32">
        <v>16</v>
      </c>
      <c r="H36" s="32">
        <v>47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f t="shared" si="0"/>
        <v>26539</v>
      </c>
      <c r="P36" s="32">
        <f t="shared" si="0"/>
        <v>781429</v>
      </c>
    </row>
    <row r="37" spans="1:16" s="4" customFormat="1" ht="15.75" customHeight="1">
      <c r="A37" s="26" t="s">
        <v>24</v>
      </c>
      <c r="B37" s="16" t="s">
        <v>255</v>
      </c>
      <c r="C37" s="32">
        <v>5745</v>
      </c>
      <c r="D37" s="32">
        <v>85152</v>
      </c>
      <c r="E37" s="32">
        <v>4579</v>
      </c>
      <c r="F37" s="32">
        <v>181807</v>
      </c>
      <c r="G37" s="32">
        <v>1</v>
      </c>
      <c r="H37" s="32">
        <v>0</v>
      </c>
      <c r="I37" s="32">
        <v>0</v>
      </c>
      <c r="J37" s="32">
        <v>0</v>
      </c>
      <c r="K37" s="32">
        <v>1</v>
      </c>
      <c r="L37" s="32">
        <v>17</v>
      </c>
      <c r="M37" s="32">
        <v>0</v>
      </c>
      <c r="N37" s="32">
        <v>0</v>
      </c>
      <c r="O37" s="32">
        <f t="shared" si="0"/>
        <v>10326</v>
      </c>
      <c r="P37" s="32">
        <f t="shared" si="0"/>
        <v>266976</v>
      </c>
    </row>
    <row r="38" spans="1:16" s="4" customFormat="1" ht="15.75" customHeight="1">
      <c r="A38" s="26" t="s">
        <v>25</v>
      </c>
      <c r="B38" s="16" t="s">
        <v>256</v>
      </c>
      <c r="C38" s="32">
        <v>7596</v>
      </c>
      <c r="D38" s="32">
        <v>135715</v>
      </c>
      <c r="E38" s="32">
        <v>4414</v>
      </c>
      <c r="F38" s="32">
        <v>204216</v>
      </c>
      <c r="G38" s="32">
        <v>3</v>
      </c>
      <c r="H38" s="32">
        <v>17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f t="shared" si="0"/>
        <v>12013</v>
      </c>
      <c r="P38" s="32">
        <f t="shared" si="0"/>
        <v>339948</v>
      </c>
    </row>
    <row r="39" spans="1:16" s="4" customFormat="1" ht="15.75" customHeight="1">
      <c r="A39" s="26" t="s">
        <v>26</v>
      </c>
      <c r="B39" s="16" t="s">
        <v>257</v>
      </c>
      <c r="C39" s="32">
        <v>7478</v>
      </c>
      <c r="D39" s="32">
        <v>115423</v>
      </c>
      <c r="E39" s="32">
        <v>2399</v>
      </c>
      <c r="F39" s="32">
        <v>101089</v>
      </c>
      <c r="G39" s="32">
        <v>21</v>
      </c>
      <c r="H39" s="32">
        <v>1706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f t="shared" si="0"/>
        <v>9898</v>
      </c>
      <c r="P39" s="32">
        <f t="shared" si="0"/>
        <v>218218</v>
      </c>
    </row>
    <row r="40" spans="1:16" s="4" customFormat="1" ht="15.75" customHeight="1">
      <c r="A40" s="26" t="s">
        <v>27</v>
      </c>
      <c r="B40" s="16" t="s">
        <v>258</v>
      </c>
      <c r="C40" s="32">
        <v>20910</v>
      </c>
      <c r="D40" s="32">
        <v>366734</v>
      </c>
      <c r="E40" s="32">
        <v>3079</v>
      </c>
      <c r="F40" s="32">
        <v>125307</v>
      </c>
      <c r="G40" s="32">
        <v>22</v>
      </c>
      <c r="H40" s="32">
        <v>2480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f t="shared" si="0"/>
        <v>24011</v>
      </c>
      <c r="P40" s="32">
        <f t="shared" si="0"/>
        <v>494521</v>
      </c>
    </row>
    <row r="41" spans="1:16" s="4" customFormat="1" ht="15.75" customHeight="1">
      <c r="A41" s="26" t="s">
        <v>28</v>
      </c>
      <c r="B41" s="16" t="s">
        <v>259</v>
      </c>
      <c r="C41" s="32">
        <v>30057</v>
      </c>
      <c r="D41" s="32">
        <v>623593</v>
      </c>
      <c r="E41" s="32">
        <v>2656</v>
      </c>
      <c r="F41" s="32">
        <v>132760</v>
      </c>
      <c r="G41" s="32">
        <v>830</v>
      </c>
      <c r="H41" s="32">
        <v>32797</v>
      </c>
      <c r="I41" s="32">
        <v>1</v>
      </c>
      <c r="J41" s="32">
        <v>25</v>
      </c>
      <c r="K41" s="32">
        <v>17</v>
      </c>
      <c r="L41" s="32">
        <v>861</v>
      </c>
      <c r="M41" s="32">
        <v>0</v>
      </c>
      <c r="N41" s="32">
        <v>0</v>
      </c>
      <c r="O41" s="32">
        <f t="shared" si="0"/>
        <v>33561</v>
      </c>
      <c r="P41" s="32">
        <f t="shared" si="0"/>
        <v>790036</v>
      </c>
    </row>
    <row r="42" spans="1:16" s="4" customFormat="1" ht="15.75" customHeight="1">
      <c r="A42" s="26" t="s">
        <v>29</v>
      </c>
      <c r="B42" s="16" t="s">
        <v>260</v>
      </c>
      <c r="C42" s="32">
        <v>248175</v>
      </c>
      <c r="D42" s="32">
        <v>8781758</v>
      </c>
      <c r="E42" s="32">
        <v>51331</v>
      </c>
      <c r="F42" s="32">
        <v>3200884</v>
      </c>
      <c r="G42" s="32">
        <v>710</v>
      </c>
      <c r="H42" s="32">
        <v>23851</v>
      </c>
      <c r="I42" s="32">
        <v>30</v>
      </c>
      <c r="J42" s="32">
        <v>11978</v>
      </c>
      <c r="K42" s="32">
        <v>43</v>
      </c>
      <c r="L42" s="32">
        <v>5044</v>
      </c>
      <c r="M42" s="32">
        <v>13</v>
      </c>
      <c r="N42" s="32">
        <v>10344</v>
      </c>
      <c r="O42" s="32">
        <f t="shared" si="0"/>
        <v>300302</v>
      </c>
      <c r="P42" s="32">
        <f t="shared" si="0"/>
        <v>12033859</v>
      </c>
    </row>
    <row r="43" spans="1:16" s="4" customFormat="1" ht="15.75" customHeight="1">
      <c r="A43" s="26" t="s">
        <v>30</v>
      </c>
      <c r="B43" s="16" t="s">
        <v>261</v>
      </c>
      <c r="C43" s="32">
        <v>20588</v>
      </c>
      <c r="D43" s="32">
        <v>714613</v>
      </c>
      <c r="E43" s="32">
        <v>11595</v>
      </c>
      <c r="F43" s="32">
        <v>947682</v>
      </c>
      <c r="G43" s="32">
        <v>11</v>
      </c>
      <c r="H43" s="32">
        <v>29</v>
      </c>
      <c r="I43" s="32">
        <v>0</v>
      </c>
      <c r="J43" s="32">
        <v>0</v>
      </c>
      <c r="K43" s="32">
        <v>2</v>
      </c>
      <c r="L43" s="32">
        <v>999</v>
      </c>
      <c r="M43" s="32">
        <v>0</v>
      </c>
      <c r="N43" s="32">
        <v>0</v>
      </c>
      <c r="O43" s="32">
        <f t="shared" si="0"/>
        <v>32196</v>
      </c>
      <c r="P43" s="32">
        <f t="shared" si="0"/>
        <v>1663323</v>
      </c>
    </row>
    <row r="44" spans="1:16" s="4" customFormat="1" ht="15.75" customHeight="1">
      <c r="A44" s="27" t="s">
        <v>31</v>
      </c>
      <c r="B44" s="17" t="s">
        <v>262</v>
      </c>
      <c r="C44" s="33">
        <v>9819</v>
      </c>
      <c r="D44" s="33">
        <v>484182</v>
      </c>
      <c r="E44" s="33">
        <v>1392</v>
      </c>
      <c r="F44" s="33">
        <v>178785</v>
      </c>
      <c r="G44" s="33">
        <v>30</v>
      </c>
      <c r="H44" s="33">
        <v>11604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0"/>
        <v>11241</v>
      </c>
      <c r="P44" s="33">
        <f t="shared" si="0"/>
        <v>674571</v>
      </c>
    </row>
    <row r="45" spans="1:16" s="4" customFormat="1" ht="15.75" customHeight="1">
      <c r="A45" s="26" t="s">
        <v>32</v>
      </c>
      <c r="B45" s="16" t="s">
        <v>263</v>
      </c>
      <c r="C45" s="32">
        <v>25828</v>
      </c>
      <c r="D45" s="32">
        <v>465337</v>
      </c>
      <c r="E45" s="32">
        <v>8708</v>
      </c>
      <c r="F45" s="32">
        <v>484502</v>
      </c>
      <c r="G45" s="32">
        <v>17</v>
      </c>
      <c r="H45" s="32">
        <v>92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f t="shared" si="0"/>
        <v>34553</v>
      </c>
      <c r="P45" s="32">
        <f t="shared" si="0"/>
        <v>949931</v>
      </c>
    </row>
    <row r="46" spans="1:16" s="4" customFormat="1" ht="15.75" customHeight="1">
      <c r="A46" s="26" t="s">
        <v>33</v>
      </c>
      <c r="B46" s="16" t="s">
        <v>264</v>
      </c>
      <c r="C46" s="32">
        <v>14355</v>
      </c>
      <c r="D46" s="32">
        <v>376468</v>
      </c>
      <c r="E46" s="32">
        <v>7926</v>
      </c>
      <c r="F46" s="32">
        <v>605460</v>
      </c>
      <c r="G46" s="32">
        <v>15</v>
      </c>
      <c r="H46" s="32">
        <v>344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f t="shared" si="0"/>
        <v>22296</v>
      </c>
      <c r="P46" s="32">
        <f t="shared" si="0"/>
        <v>982272</v>
      </c>
    </row>
    <row r="47" spans="1:16" s="4" customFormat="1" ht="15.75" customHeight="1">
      <c r="A47" s="26" t="s">
        <v>34</v>
      </c>
      <c r="B47" s="16" t="s">
        <v>265</v>
      </c>
      <c r="C47" s="32">
        <v>48328</v>
      </c>
      <c r="D47" s="32">
        <v>1261210</v>
      </c>
      <c r="E47" s="32">
        <v>15411</v>
      </c>
      <c r="F47" s="32">
        <v>1427517</v>
      </c>
      <c r="G47" s="32">
        <v>40</v>
      </c>
      <c r="H47" s="32">
        <v>654</v>
      </c>
      <c r="I47" s="32">
        <v>1</v>
      </c>
      <c r="J47" s="32">
        <v>102</v>
      </c>
      <c r="K47" s="32">
        <v>4</v>
      </c>
      <c r="L47" s="32">
        <v>632</v>
      </c>
      <c r="M47" s="32">
        <v>0</v>
      </c>
      <c r="N47" s="32">
        <v>0</v>
      </c>
      <c r="O47" s="32">
        <f t="shared" si="0"/>
        <v>63784</v>
      </c>
      <c r="P47" s="32">
        <f t="shared" si="0"/>
        <v>2690115</v>
      </c>
    </row>
    <row r="48" spans="1:16" s="4" customFormat="1" ht="15.75" customHeight="1">
      <c r="A48" s="26" t="s">
        <v>35</v>
      </c>
      <c r="B48" s="16" t="s">
        <v>266</v>
      </c>
      <c r="C48" s="32">
        <v>9619</v>
      </c>
      <c r="D48" s="32">
        <v>213779</v>
      </c>
      <c r="E48" s="32">
        <v>1127</v>
      </c>
      <c r="F48" s="32">
        <v>41330</v>
      </c>
      <c r="G48" s="32">
        <v>8</v>
      </c>
      <c r="H48" s="32">
        <v>476</v>
      </c>
      <c r="I48" s="32">
        <v>1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f t="shared" si="0"/>
        <v>10755</v>
      </c>
      <c r="P48" s="32">
        <f t="shared" si="0"/>
        <v>255585</v>
      </c>
    </row>
    <row r="49" spans="1:16" s="4" customFormat="1" ht="15.75" customHeight="1">
      <c r="A49" s="26" t="s">
        <v>36</v>
      </c>
      <c r="B49" s="16" t="s">
        <v>267</v>
      </c>
      <c r="C49" s="32">
        <v>118238</v>
      </c>
      <c r="D49" s="32">
        <v>3359346</v>
      </c>
      <c r="E49" s="32">
        <v>23484</v>
      </c>
      <c r="F49" s="32">
        <v>1063834</v>
      </c>
      <c r="G49" s="32">
        <v>434</v>
      </c>
      <c r="H49" s="32">
        <v>13891</v>
      </c>
      <c r="I49" s="32">
        <v>17</v>
      </c>
      <c r="J49" s="32">
        <v>4753</v>
      </c>
      <c r="K49" s="32">
        <v>31</v>
      </c>
      <c r="L49" s="32">
        <v>1337</v>
      </c>
      <c r="M49" s="32">
        <v>1</v>
      </c>
      <c r="N49" s="32">
        <v>7</v>
      </c>
      <c r="O49" s="32">
        <f t="shared" si="0"/>
        <v>142205</v>
      </c>
      <c r="P49" s="32">
        <f t="shared" si="0"/>
        <v>4443168</v>
      </c>
    </row>
    <row r="50" spans="1:16" s="4" customFormat="1" ht="15.75" customHeight="1">
      <c r="A50" s="26" t="s">
        <v>37</v>
      </c>
      <c r="B50" s="16" t="s">
        <v>268</v>
      </c>
      <c r="C50" s="32">
        <v>36357</v>
      </c>
      <c r="D50" s="32">
        <v>633772</v>
      </c>
      <c r="E50" s="32">
        <v>10262</v>
      </c>
      <c r="F50" s="32">
        <v>466444</v>
      </c>
      <c r="G50" s="32">
        <v>33</v>
      </c>
      <c r="H50" s="32">
        <v>1892</v>
      </c>
      <c r="I50" s="32">
        <v>3</v>
      </c>
      <c r="J50" s="32">
        <v>23</v>
      </c>
      <c r="K50" s="32">
        <v>4</v>
      </c>
      <c r="L50" s="32">
        <v>13</v>
      </c>
      <c r="M50" s="32">
        <v>0</v>
      </c>
      <c r="N50" s="32">
        <v>0</v>
      </c>
      <c r="O50" s="32">
        <f t="shared" si="0"/>
        <v>46659</v>
      </c>
      <c r="P50" s="32">
        <f t="shared" si="0"/>
        <v>1102144</v>
      </c>
    </row>
    <row r="51" spans="1:16" s="4" customFormat="1" ht="15.75" customHeight="1">
      <c r="A51" s="26" t="s">
        <v>38</v>
      </c>
      <c r="B51" s="16" t="s">
        <v>269</v>
      </c>
      <c r="C51" s="32">
        <v>21607</v>
      </c>
      <c r="D51" s="32">
        <v>366372</v>
      </c>
      <c r="E51" s="32">
        <v>5590</v>
      </c>
      <c r="F51" s="32">
        <v>243644</v>
      </c>
      <c r="G51" s="32">
        <v>49</v>
      </c>
      <c r="H51" s="32">
        <v>1613</v>
      </c>
      <c r="I51" s="32">
        <v>0</v>
      </c>
      <c r="J51" s="32">
        <v>0</v>
      </c>
      <c r="K51" s="32">
        <v>1</v>
      </c>
      <c r="L51" s="32">
        <v>25</v>
      </c>
      <c r="M51" s="32">
        <v>0</v>
      </c>
      <c r="N51" s="32">
        <v>0</v>
      </c>
      <c r="O51" s="32">
        <f t="shared" si="0"/>
        <v>27247</v>
      </c>
      <c r="P51" s="32">
        <f t="shared" si="0"/>
        <v>611654</v>
      </c>
    </row>
    <row r="52" spans="1:16" s="4" customFormat="1" ht="15.75" customHeight="1">
      <c r="A52" s="26" t="s">
        <v>39</v>
      </c>
      <c r="B52" s="16" t="s">
        <v>270</v>
      </c>
      <c r="C52" s="32">
        <v>63689</v>
      </c>
      <c r="D52" s="32">
        <v>1662675</v>
      </c>
      <c r="E52" s="32">
        <v>18495</v>
      </c>
      <c r="F52" s="32">
        <v>1171453</v>
      </c>
      <c r="G52" s="32">
        <v>37</v>
      </c>
      <c r="H52" s="32">
        <v>947</v>
      </c>
      <c r="I52" s="32">
        <v>56</v>
      </c>
      <c r="J52" s="32">
        <v>0</v>
      </c>
      <c r="K52" s="32">
        <v>2</v>
      </c>
      <c r="L52" s="32">
        <v>275</v>
      </c>
      <c r="M52" s="32">
        <v>0</v>
      </c>
      <c r="N52" s="32">
        <v>0</v>
      </c>
      <c r="O52" s="32">
        <f t="shared" si="0"/>
        <v>82279</v>
      </c>
      <c r="P52" s="32">
        <f t="shared" si="0"/>
        <v>2835350</v>
      </c>
    </row>
    <row r="53" spans="1:16" s="4" customFormat="1" ht="15.75" customHeight="1">
      <c r="A53" s="26" t="s">
        <v>40</v>
      </c>
      <c r="B53" s="16" t="s">
        <v>271</v>
      </c>
      <c r="C53" s="32">
        <v>27726</v>
      </c>
      <c r="D53" s="32">
        <v>724418</v>
      </c>
      <c r="E53" s="32">
        <v>6269</v>
      </c>
      <c r="F53" s="32">
        <v>265176</v>
      </c>
      <c r="G53" s="32">
        <v>9</v>
      </c>
      <c r="H53" s="32">
        <v>55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f t="shared" si="0"/>
        <v>34004</v>
      </c>
      <c r="P53" s="32">
        <f t="shared" si="0"/>
        <v>989649</v>
      </c>
    </row>
    <row r="54" spans="1:16" s="4" customFormat="1" ht="15.75" customHeight="1">
      <c r="A54" s="26" t="s">
        <v>41</v>
      </c>
      <c r="B54" s="16" t="s">
        <v>272</v>
      </c>
      <c r="C54" s="32">
        <v>53874</v>
      </c>
      <c r="D54" s="32">
        <v>1059795</v>
      </c>
      <c r="E54" s="32">
        <v>799</v>
      </c>
      <c r="F54" s="32">
        <v>37765</v>
      </c>
      <c r="G54" s="32">
        <v>52</v>
      </c>
      <c r="H54" s="32">
        <v>3177</v>
      </c>
      <c r="I54" s="32">
        <v>0</v>
      </c>
      <c r="J54" s="32">
        <v>0</v>
      </c>
      <c r="K54" s="32">
        <v>1</v>
      </c>
      <c r="L54" s="32">
        <v>0</v>
      </c>
      <c r="M54" s="32">
        <v>0</v>
      </c>
      <c r="N54" s="32">
        <v>0</v>
      </c>
      <c r="O54" s="32">
        <f t="shared" si="0"/>
        <v>54726</v>
      </c>
      <c r="P54" s="32">
        <f t="shared" si="0"/>
        <v>1100737</v>
      </c>
    </row>
    <row r="55" spans="1:16" s="4" customFormat="1" ht="15.75" customHeight="1">
      <c r="A55" s="26" t="s">
        <v>42</v>
      </c>
      <c r="B55" s="16" t="s">
        <v>273</v>
      </c>
      <c r="C55" s="32">
        <v>34004</v>
      </c>
      <c r="D55" s="32">
        <v>941139</v>
      </c>
      <c r="E55" s="32">
        <v>12984</v>
      </c>
      <c r="F55" s="32">
        <v>680760</v>
      </c>
      <c r="G55" s="32">
        <v>140</v>
      </c>
      <c r="H55" s="32">
        <v>6769</v>
      </c>
      <c r="I55" s="32">
        <v>2</v>
      </c>
      <c r="J55" s="32">
        <v>119</v>
      </c>
      <c r="K55" s="32">
        <v>13</v>
      </c>
      <c r="L55" s="32">
        <v>1540</v>
      </c>
      <c r="M55" s="32">
        <v>0</v>
      </c>
      <c r="N55" s="32">
        <v>0</v>
      </c>
      <c r="O55" s="32">
        <f t="shared" si="0"/>
        <v>47143</v>
      </c>
      <c r="P55" s="32">
        <f t="shared" si="0"/>
        <v>1630327</v>
      </c>
    </row>
    <row r="56" spans="1:16" s="4" customFormat="1" ht="15.75" customHeight="1">
      <c r="A56" s="26" t="s">
        <v>43</v>
      </c>
      <c r="B56" s="16" t="s">
        <v>274</v>
      </c>
      <c r="C56" s="32">
        <v>240859</v>
      </c>
      <c r="D56" s="32">
        <v>10281609</v>
      </c>
      <c r="E56" s="32">
        <v>37517</v>
      </c>
      <c r="F56" s="32">
        <v>1817527</v>
      </c>
      <c r="G56" s="32">
        <v>4721</v>
      </c>
      <c r="H56" s="32">
        <v>331616</v>
      </c>
      <c r="I56" s="32">
        <v>103</v>
      </c>
      <c r="J56" s="32">
        <v>159192</v>
      </c>
      <c r="K56" s="32">
        <v>284</v>
      </c>
      <c r="L56" s="32">
        <v>19878</v>
      </c>
      <c r="M56" s="32">
        <v>12</v>
      </c>
      <c r="N56" s="32">
        <v>142</v>
      </c>
      <c r="O56" s="32">
        <f t="shared" si="0"/>
        <v>283496</v>
      </c>
      <c r="P56" s="32">
        <f t="shared" si="0"/>
        <v>12609964</v>
      </c>
    </row>
    <row r="57" spans="1:16" s="4" customFormat="1" ht="15.75" customHeight="1">
      <c r="A57" s="26" t="s">
        <v>44</v>
      </c>
      <c r="B57" s="16" t="s">
        <v>275</v>
      </c>
      <c r="C57" s="32">
        <v>5203</v>
      </c>
      <c r="D57" s="32">
        <v>116391</v>
      </c>
      <c r="E57" s="32">
        <v>2085</v>
      </c>
      <c r="F57" s="32">
        <v>108582</v>
      </c>
      <c r="G57" s="32">
        <v>6</v>
      </c>
      <c r="H57" s="32">
        <v>194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f t="shared" si="0"/>
        <v>7294</v>
      </c>
      <c r="P57" s="32">
        <f t="shared" si="0"/>
        <v>225167</v>
      </c>
    </row>
    <row r="58" spans="1:16" s="4" customFormat="1" ht="15.75" customHeight="1">
      <c r="A58" s="26" t="s">
        <v>45</v>
      </c>
      <c r="B58" s="16" t="s">
        <v>276</v>
      </c>
      <c r="C58" s="32">
        <v>6806</v>
      </c>
      <c r="D58" s="32">
        <v>158774</v>
      </c>
      <c r="E58" s="32">
        <v>885</v>
      </c>
      <c r="F58" s="32">
        <v>73267</v>
      </c>
      <c r="G58" s="32">
        <v>47</v>
      </c>
      <c r="H58" s="32">
        <v>970</v>
      </c>
      <c r="I58" s="32">
        <v>0</v>
      </c>
      <c r="J58" s="32">
        <v>0</v>
      </c>
      <c r="K58" s="32">
        <v>1</v>
      </c>
      <c r="L58" s="32">
        <v>1</v>
      </c>
      <c r="M58" s="32">
        <v>0</v>
      </c>
      <c r="N58" s="32">
        <v>0</v>
      </c>
      <c r="O58" s="32">
        <f t="shared" si="0"/>
        <v>7739</v>
      </c>
      <c r="P58" s="32">
        <f t="shared" si="0"/>
        <v>233012</v>
      </c>
    </row>
    <row r="59" spans="1:16" s="4" customFormat="1" ht="15.75" customHeight="1">
      <c r="A59" s="26" t="s">
        <v>46</v>
      </c>
      <c r="B59" s="16" t="s">
        <v>277</v>
      </c>
      <c r="C59" s="32">
        <v>10805</v>
      </c>
      <c r="D59" s="32">
        <v>191411</v>
      </c>
      <c r="E59" s="32">
        <v>1174</v>
      </c>
      <c r="F59" s="32">
        <v>50584</v>
      </c>
      <c r="G59" s="32">
        <v>5</v>
      </c>
      <c r="H59" s="32">
        <v>183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f t="shared" si="0"/>
        <v>11984</v>
      </c>
      <c r="P59" s="32">
        <f t="shared" si="0"/>
        <v>242178</v>
      </c>
    </row>
    <row r="60" spans="1:16" s="4" customFormat="1" ht="15.75" customHeight="1">
      <c r="A60" s="26" t="s">
        <v>47</v>
      </c>
      <c r="B60" s="16" t="s">
        <v>278</v>
      </c>
      <c r="C60" s="32">
        <v>165175</v>
      </c>
      <c r="D60" s="32">
        <v>5327359</v>
      </c>
      <c r="E60" s="32">
        <v>60392</v>
      </c>
      <c r="F60" s="32">
        <v>3641593</v>
      </c>
      <c r="G60" s="32">
        <v>593</v>
      </c>
      <c r="H60" s="32">
        <v>20249</v>
      </c>
      <c r="I60" s="32">
        <v>11</v>
      </c>
      <c r="J60" s="32">
        <v>2561</v>
      </c>
      <c r="K60" s="32">
        <v>24</v>
      </c>
      <c r="L60" s="32">
        <v>1063</v>
      </c>
      <c r="M60" s="32">
        <v>0</v>
      </c>
      <c r="N60" s="32">
        <v>0</v>
      </c>
      <c r="O60" s="32">
        <f t="shared" si="0"/>
        <v>226195</v>
      </c>
      <c r="P60" s="32">
        <f t="shared" si="0"/>
        <v>8992825</v>
      </c>
    </row>
    <row r="61" spans="1:16" s="4" customFormat="1" ht="15.75" customHeight="1">
      <c r="A61" s="26" t="s">
        <v>48</v>
      </c>
      <c r="B61" s="16" t="s">
        <v>279</v>
      </c>
      <c r="C61" s="32">
        <v>9807</v>
      </c>
      <c r="D61" s="32">
        <v>304793</v>
      </c>
      <c r="E61" s="32">
        <v>13773</v>
      </c>
      <c r="F61" s="32">
        <v>1373298</v>
      </c>
      <c r="G61" s="32">
        <v>2</v>
      </c>
      <c r="H61" s="32">
        <v>26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f t="shared" si="0"/>
        <v>23582</v>
      </c>
      <c r="P61" s="32">
        <f t="shared" si="0"/>
        <v>1678117</v>
      </c>
    </row>
    <row r="62" spans="1:16" s="4" customFormat="1" ht="15.75" customHeight="1">
      <c r="A62" s="26" t="s">
        <v>49</v>
      </c>
      <c r="B62" s="16" t="s">
        <v>280</v>
      </c>
      <c r="C62" s="32">
        <v>12400</v>
      </c>
      <c r="D62" s="32">
        <v>213270</v>
      </c>
      <c r="E62" s="32">
        <v>1141</v>
      </c>
      <c r="F62" s="32">
        <v>53034</v>
      </c>
      <c r="G62" s="32">
        <v>3</v>
      </c>
      <c r="H62" s="32">
        <v>46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f t="shared" si="0"/>
        <v>13544</v>
      </c>
      <c r="P62" s="32">
        <f t="shared" si="0"/>
        <v>266350</v>
      </c>
    </row>
    <row r="63" spans="1:16" s="4" customFormat="1" ht="15.75" customHeight="1">
      <c r="A63" s="26" t="s">
        <v>50</v>
      </c>
      <c r="B63" s="16" t="s">
        <v>281</v>
      </c>
      <c r="C63" s="32">
        <v>75878</v>
      </c>
      <c r="D63" s="32">
        <v>2338343</v>
      </c>
      <c r="E63" s="32">
        <v>15495</v>
      </c>
      <c r="F63" s="32">
        <v>797118</v>
      </c>
      <c r="G63" s="32">
        <v>258</v>
      </c>
      <c r="H63" s="32">
        <v>12042</v>
      </c>
      <c r="I63" s="32">
        <v>11</v>
      </c>
      <c r="J63" s="32">
        <v>5134</v>
      </c>
      <c r="K63" s="32">
        <v>22</v>
      </c>
      <c r="L63" s="32">
        <v>292</v>
      </c>
      <c r="M63" s="32">
        <v>0</v>
      </c>
      <c r="N63" s="32">
        <v>0</v>
      </c>
      <c r="O63" s="32">
        <f t="shared" si="0"/>
        <v>91664</v>
      </c>
      <c r="P63" s="32">
        <f t="shared" si="0"/>
        <v>3152929</v>
      </c>
    </row>
    <row r="64" spans="1:16" s="4" customFormat="1" ht="15.75" customHeight="1">
      <c r="A64" s="26" t="s">
        <v>51</v>
      </c>
      <c r="B64" s="16" t="s">
        <v>282</v>
      </c>
      <c r="C64" s="32">
        <v>10897</v>
      </c>
      <c r="D64" s="32">
        <v>600405</v>
      </c>
      <c r="E64" s="32">
        <v>10934</v>
      </c>
      <c r="F64" s="32">
        <v>1176700</v>
      </c>
      <c r="G64" s="32">
        <v>9</v>
      </c>
      <c r="H64" s="32">
        <v>22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f t="shared" si="0"/>
        <v>21840</v>
      </c>
      <c r="P64" s="32">
        <f t="shared" si="0"/>
        <v>1777127</v>
      </c>
    </row>
    <row r="65" spans="1:16" s="4" customFormat="1" ht="15.75" customHeight="1">
      <c r="A65" s="26" t="s">
        <v>52</v>
      </c>
      <c r="B65" s="16" t="s">
        <v>283</v>
      </c>
      <c r="C65" s="32">
        <v>79088</v>
      </c>
      <c r="D65" s="32">
        <v>5246361</v>
      </c>
      <c r="E65" s="32">
        <v>65653</v>
      </c>
      <c r="F65" s="32">
        <v>7453580</v>
      </c>
      <c r="G65" s="32">
        <v>144</v>
      </c>
      <c r="H65" s="32">
        <v>39682</v>
      </c>
      <c r="I65" s="32">
        <v>0</v>
      </c>
      <c r="J65" s="32">
        <v>0</v>
      </c>
      <c r="K65" s="32">
        <v>14</v>
      </c>
      <c r="L65" s="32">
        <v>883</v>
      </c>
      <c r="M65" s="32">
        <v>0</v>
      </c>
      <c r="N65" s="32">
        <v>0</v>
      </c>
      <c r="O65" s="32">
        <f t="shared" si="0"/>
        <v>144899</v>
      </c>
      <c r="P65" s="32">
        <f t="shared" si="0"/>
        <v>12740506</v>
      </c>
    </row>
    <row r="66" spans="1:16" s="4" customFormat="1" ht="15.75" customHeight="1">
      <c r="A66" s="26" t="s">
        <v>53</v>
      </c>
      <c r="B66" s="16" t="s">
        <v>284</v>
      </c>
      <c r="C66" s="32">
        <v>30725</v>
      </c>
      <c r="D66" s="32">
        <v>559689</v>
      </c>
      <c r="E66" s="32">
        <v>8478</v>
      </c>
      <c r="F66" s="32">
        <v>379986</v>
      </c>
      <c r="G66" s="32">
        <v>176</v>
      </c>
      <c r="H66" s="32">
        <v>4973</v>
      </c>
      <c r="I66" s="32">
        <v>14</v>
      </c>
      <c r="J66" s="32">
        <v>4990</v>
      </c>
      <c r="K66" s="32">
        <v>12</v>
      </c>
      <c r="L66" s="32">
        <v>349</v>
      </c>
      <c r="M66" s="32">
        <v>0</v>
      </c>
      <c r="N66" s="32">
        <v>0</v>
      </c>
      <c r="O66" s="32">
        <f t="shared" si="0"/>
        <v>39405</v>
      </c>
      <c r="P66" s="32">
        <f t="shared" si="0"/>
        <v>949987</v>
      </c>
    </row>
    <row r="67" spans="1:16" s="4" customFormat="1" ht="15.75" customHeight="1">
      <c r="A67" s="26" t="s">
        <v>54</v>
      </c>
      <c r="B67" s="16" t="s">
        <v>285</v>
      </c>
      <c r="C67" s="32">
        <v>15083</v>
      </c>
      <c r="D67" s="32">
        <v>301221</v>
      </c>
      <c r="E67" s="32">
        <v>1289</v>
      </c>
      <c r="F67" s="32">
        <v>59741</v>
      </c>
      <c r="G67" s="32">
        <v>9</v>
      </c>
      <c r="H67" s="32">
        <v>29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f t="shared" si="0"/>
        <v>16381</v>
      </c>
      <c r="P67" s="32">
        <f t="shared" si="0"/>
        <v>360991</v>
      </c>
    </row>
    <row r="68" spans="1:16" s="4" customFormat="1" ht="15.75" customHeight="1">
      <c r="A68" s="26" t="s">
        <v>55</v>
      </c>
      <c r="B68" s="16" t="s">
        <v>286</v>
      </c>
      <c r="C68" s="32">
        <v>19418</v>
      </c>
      <c r="D68" s="32">
        <v>432600</v>
      </c>
      <c r="E68" s="32">
        <v>4277</v>
      </c>
      <c r="F68" s="32">
        <v>252633</v>
      </c>
      <c r="G68" s="32">
        <v>3</v>
      </c>
      <c r="H68" s="32">
        <v>1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f t="shared" si="0"/>
        <v>23698</v>
      </c>
      <c r="P68" s="32">
        <f t="shared" si="0"/>
        <v>685234</v>
      </c>
    </row>
    <row r="69" spans="1:16" s="4" customFormat="1" ht="15.75" customHeight="1">
      <c r="A69" s="26" t="s">
        <v>56</v>
      </c>
      <c r="B69" s="16" t="s">
        <v>287</v>
      </c>
      <c r="C69" s="32">
        <v>140971</v>
      </c>
      <c r="D69" s="32">
        <v>4437325</v>
      </c>
      <c r="E69" s="32">
        <v>67399</v>
      </c>
      <c r="F69" s="32">
        <v>3960159</v>
      </c>
      <c r="G69" s="32">
        <v>720</v>
      </c>
      <c r="H69" s="32">
        <v>21044</v>
      </c>
      <c r="I69" s="32">
        <v>3</v>
      </c>
      <c r="J69" s="32">
        <v>116</v>
      </c>
      <c r="K69" s="32">
        <v>38</v>
      </c>
      <c r="L69" s="32">
        <v>2628</v>
      </c>
      <c r="M69" s="32">
        <v>2</v>
      </c>
      <c r="N69" s="32">
        <v>1</v>
      </c>
      <c r="O69" s="32">
        <f t="shared" si="0"/>
        <v>209133</v>
      </c>
      <c r="P69" s="32">
        <f t="shared" si="0"/>
        <v>8421273</v>
      </c>
    </row>
    <row r="70" spans="1:16" s="4" customFormat="1" ht="15.75" customHeight="1">
      <c r="A70" s="26" t="s">
        <v>57</v>
      </c>
      <c r="B70" s="16" t="s">
        <v>288</v>
      </c>
      <c r="C70" s="32">
        <v>22888</v>
      </c>
      <c r="D70" s="32">
        <v>714265</v>
      </c>
      <c r="E70" s="32">
        <v>3627</v>
      </c>
      <c r="F70" s="32">
        <v>215373</v>
      </c>
      <c r="G70" s="32">
        <v>3</v>
      </c>
      <c r="H70" s="32">
        <v>6</v>
      </c>
      <c r="I70" s="32">
        <v>0</v>
      </c>
      <c r="J70" s="32">
        <v>0</v>
      </c>
      <c r="K70" s="32">
        <v>1</v>
      </c>
      <c r="L70" s="32">
        <v>0</v>
      </c>
      <c r="M70" s="32">
        <v>0</v>
      </c>
      <c r="N70" s="32">
        <v>0</v>
      </c>
      <c r="O70" s="32">
        <f t="shared" si="0"/>
        <v>26519</v>
      </c>
      <c r="P70" s="32">
        <f t="shared" si="0"/>
        <v>929644</v>
      </c>
    </row>
    <row r="71" spans="1:16" s="4" customFormat="1" ht="15.75" customHeight="1">
      <c r="A71" s="26" t="s">
        <v>58</v>
      </c>
      <c r="B71" s="16" t="s">
        <v>289</v>
      </c>
      <c r="C71" s="32">
        <v>448931</v>
      </c>
      <c r="D71" s="32">
        <v>28342016</v>
      </c>
      <c r="E71" s="32">
        <v>44885</v>
      </c>
      <c r="F71" s="32">
        <v>3194706</v>
      </c>
      <c r="G71" s="32">
        <v>3172</v>
      </c>
      <c r="H71" s="32">
        <v>316221</v>
      </c>
      <c r="I71" s="32">
        <v>1203</v>
      </c>
      <c r="J71" s="32">
        <v>442861</v>
      </c>
      <c r="K71" s="32">
        <v>228</v>
      </c>
      <c r="L71" s="32">
        <v>136316</v>
      </c>
      <c r="M71" s="32">
        <v>100</v>
      </c>
      <c r="N71" s="32">
        <v>22265</v>
      </c>
      <c r="O71" s="32">
        <f t="shared" si="0"/>
        <v>498519</v>
      </c>
      <c r="P71" s="32">
        <f t="shared" si="0"/>
        <v>32454385</v>
      </c>
    </row>
    <row r="72" spans="1:16" s="4" customFormat="1" ht="15.75" customHeight="1">
      <c r="A72" s="26" t="s">
        <v>59</v>
      </c>
      <c r="B72" s="16" t="s">
        <v>290</v>
      </c>
      <c r="C72" s="32">
        <v>73553</v>
      </c>
      <c r="D72" s="32">
        <v>1711303</v>
      </c>
      <c r="E72" s="32">
        <v>6780</v>
      </c>
      <c r="F72" s="32">
        <v>305998</v>
      </c>
      <c r="G72" s="32">
        <v>127</v>
      </c>
      <c r="H72" s="32">
        <v>1711</v>
      </c>
      <c r="I72" s="32">
        <v>3</v>
      </c>
      <c r="J72" s="32">
        <v>378</v>
      </c>
      <c r="K72" s="32">
        <v>11</v>
      </c>
      <c r="L72" s="32">
        <v>347</v>
      </c>
      <c r="M72" s="32">
        <v>0</v>
      </c>
      <c r="N72" s="32">
        <v>0</v>
      </c>
      <c r="O72" s="32">
        <f t="shared" si="0"/>
        <v>80474</v>
      </c>
      <c r="P72" s="32">
        <f t="shared" si="0"/>
        <v>2019737</v>
      </c>
    </row>
    <row r="73" spans="1:16" s="4" customFormat="1" ht="15.75" customHeight="1">
      <c r="A73" s="26" t="s">
        <v>60</v>
      </c>
      <c r="B73" s="16" t="s">
        <v>291</v>
      </c>
      <c r="C73" s="32">
        <v>124442</v>
      </c>
      <c r="D73" s="32">
        <v>2557540</v>
      </c>
      <c r="E73" s="32">
        <v>17380</v>
      </c>
      <c r="F73" s="32">
        <v>825403</v>
      </c>
      <c r="G73" s="32">
        <v>117</v>
      </c>
      <c r="H73" s="32">
        <v>4396</v>
      </c>
      <c r="I73" s="32">
        <v>5</v>
      </c>
      <c r="J73" s="32">
        <v>1479</v>
      </c>
      <c r="K73" s="32">
        <v>5</v>
      </c>
      <c r="L73" s="32">
        <v>297</v>
      </c>
      <c r="M73" s="32">
        <v>0</v>
      </c>
      <c r="N73" s="32">
        <v>0</v>
      </c>
      <c r="O73" s="32">
        <f t="shared" si="0"/>
        <v>141949</v>
      </c>
      <c r="P73" s="32">
        <f t="shared" si="0"/>
        <v>3389115</v>
      </c>
    </row>
    <row r="74" spans="1:16" s="4" customFormat="1" ht="15.75" customHeight="1">
      <c r="A74" s="26" t="s">
        <v>61</v>
      </c>
      <c r="B74" s="16" t="s">
        <v>292</v>
      </c>
      <c r="C74" s="32">
        <v>13242</v>
      </c>
      <c r="D74" s="32">
        <v>362369</v>
      </c>
      <c r="E74" s="32">
        <v>4363</v>
      </c>
      <c r="F74" s="32">
        <v>205044</v>
      </c>
      <c r="G74" s="32">
        <v>4</v>
      </c>
      <c r="H74" s="32">
        <v>2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f t="shared" si="0"/>
        <v>17609</v>
      </c>
      <c r="P74" s="32">
        <f t="shared" si="0"/>
        <v>567415</v>
      </c>
    </row>
    <row r="75" spans="1:16" s="4" customFormat="1" ht="15.75" customHeight="1">
      <c r="A75" s="26" t="s">
        <v>62</v>
      </c>
      <c r="B75" s="16" t="s">
        <v>293</v>
      </c>
      <c r="C75" s="32">
        <v>21395</v>
      </c>
      <c r="D75" s="32">
        <v>434360</v>
      </c>
      <c r="E75" s="32">
        <v>4373</v>
      </c>
      <c r="F75" s="32">
        <v>283845</v>
      </c>
      <c r="G75" s="32">
        <v>25</v>
      </c>
      <c r="H75" s="32">
        <v>1548</v>
      </c>
      <c r="I75" s="32">
        <v>0</v>
      </c>
      <c r="J75" s="32">
        <v>0</v>
      </c>
      <c r="K75" s="32">
        <v>1</v>
      </c>
      <c r="L75" s="32">
        <v>407</v>
      </c>
      <c r="M75" s="32">
        <v>0</v>
      </c>
      <c r="N75" s="32">
        <v>0</v>
      </c>
      <c r="O75" s="32">
        <f t="shared" si="0"/>
        <v>25794</v>
      </c>
      <c r="P75" s="32">
        <f t="shared" si="0"/>
        <v>720160</v>
      </c>
    </row>
    <row r="76" spans="1:16" s="4" customFormat="1" ht="15.75" customHeight="1">
      <c r="A76" s="26" t="s">
        <v>63</v>
      </c>
      <c r="B76" s="16" t="s">
        <v>294</v>
      </c>
      <c r="C76" s="32">
        <v>4234</v>
      </c>
      <c r="D76" s="32">
        <v>148869</v>
      </c>
      <c r="E76" s="32">
        <v>1927</v>
      </c>
      <c r="F76" s="32">
        <v>224074</v>
      </c>
      <c r="G76" s="32">
        <v>2</v>
      </c>
      <c r="H76" s="32">
        <v>3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f t="shared" si="0"/>
        <v>6163</v>
      </c>
      <c r="P76" s="32">
        <f t="shared" si="0"/>
        <v>372946</v>
      </c>
    </row>
    <row r="77" spans="1:16" s="4" customFormat="1" ht="15.75" customHeight="1">
      <c r="A77" s="27" t="s">
        <v>64</v>
      </c>
      <c r="B77" s="17" t="s">
        <v>295</v>
      </c>
      <c r="C77" s="33">
        <v>41993</v>
      </c>
      <c r="D77" s="33">
        <v>1015642</v>
      </c>
      <c r="E77" s="33">
        <v>7303</v>
      </c>
      <c r="F77" s="33">
        <v>424456</v>
      </c>
      <c r="G77" s="33">
        <v>81</v>
      </c>
      <c r="H77" s="33">
        <v>6756</v>
      </c>
      <c r="I77" s="33">
        <v>2</v>
      </c>
      <c r="J77" s="33">
        <v>1</v>
      </c>
      <c r="K77" s="33">
        <v>1</v>
      </c>
      <c r="L77" s="33">
        <v>4</v>
      </c>
      <c r="M77" s="33">
        <v>0</v>
      </c>
      <c r="N77" s="33">
        <v>0</v>
      </c>
      <c r="O77" s="33">
        <f aca="true" t="shared" si="1" ref="O77:P97">C77+E77+G77+I77+K77+M77</f>
        <v>49380</v>
      </c>
      <c r="P77" s="33">
        <f t="shared" si="1"/>
        <v>1446859</v>
      </c>
    </row>
    <row r="78" spans="1:16" s="4" customFormat="1" ht="15.75" customHeight="1">
      <c r="A78" s="26" t="s">
        <v>65</v>
      </c>
      <c r="B78" s="16" t="s">
        <v>296</v>
      </c>
      <c r="C78" s="32">
        <v>14435</v>
      </c>
      <c r="D78" s="32">
        <v>368454</v>
      </c>
      <c r="E78" s="32">
        <v>1208</v>
      </c>
      <c r="F78" s="32">
        <v>61348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f t="shared" si="1"/>
        <v>15643</v>
      </c>
      <c r="P78" s="32">
        <f t="shared" si="1"/>
        <v>429802</v>
      </c>
    </row>
    <row r="79" spans="1:16" s="4" customFormat="1" ht="15.75" customHeight="1">
      <c r="A79" s="26" t="s">
        <v>66</v>
      </c>
      <c r="B79" s="16" t="s">
        <v>297</v>
      </c>
      <c r="C79" s="32">
        <v>19503</v>
      </c>
      <c r="D79" s="32">
        <v>552446</v>
      </c>
      <c r="E79" s="32">
        <v>4269</v>
      </c>
      <c r="F79" s="32">
        <v>231460</v>
      </c>
      <c r="G79" s="32">
        <v>30</v>
      </c>
      <c r="H79" s="32">
        <v>338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f t="shared" si="1"/>
        <v>23802</v>
      </c>
      <c r="P79" s="32">
        <f t="shared" si="1"/>
        <v>784244</v>
      </c>
    </row>
    <row r="80" spans="1:16" s="4" customFormat="1" ht="15.75" customHeight="1">
      <c r="A80" s="26" t="s">
        <v>67</v>
      </c>
      <c r="B80" s="16" t="s">
        <v>298</v>
      </c>
      <c r="C80" s="32">
        <v>25957</v>
      </c>
      <c r="D80" s="32">
        <v>549771</v>
      </c>
      <c r="E80" s="32">
        <v>8758</v>
      </c>
      <c r="F80" s="32">
        <v>444113</v>
      </c>
      <c r="G80" s="32">
        <v>44</v>
      </c>
      <c r="H80" s="32">
        <v>720</v>
      </c>
      <c r="I80" s="32">
        <v>4</v>
      </c>
      <c r="J80" s="32">
        <v>0</v>
      </c>
      <c r="K80" s="32">
        <v>1</v>
      </c>
      <c r="L80" s="32">
        <v>0</v>
      </c>
      <c r="M80" s="32">
        <v>0</v>
      </c>
      <c r="N80" s="32">
        <v>0</v>
      </c>
      <c r="O80" s="32">
        <f t="shared" si="1"/>
        <v>34764</v>
      </c>
      <c r="P80" s="32">
        <f t="shared" si="1"/>
        <v>994604</v>
      </c>
    </row>
    <row r="81" spans="1:16" s="4" customFormat="1" ht="15.75" customHeight="1">
      <c r="A81" s="26" t="s">
        <v>68</v>
      </c>
      <c r="B81" s="16" t="s">
        <v>299</v>
      </c>
      <c r="C81" s="32">
        <v>5718</v>
      </c>
      <c r="D81" s="32">
        <v>127102</v>
      </c>
      <c r="E81" s="32">
        <v>486</v>
      </c>
      <c r="F81" s="32">
        <v>24623</v>
      </c>
      <c r="G81" s="32">
        <v>6</v>
      </c>
      <c r="H81" s="32">
        <v>14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f t="shared" si="1"/>
        <v>6210</v>
      </c>
      <c r="P81" s="32">
        <f t="shared" si="1"/>
        <v>151739</v>
      </c>
    </row>
    <row r="82" spans="1:16" s="4" customFormat="1" ht="15.75" customHeight="1">
      <c r="A82" s="26" t="s">
        <v>69</v>
      </c>
      <c r="B82" s="16" t="s">
        <v>300</v>
      </c>
      <c r="C82" s="32">
        <v>14788</v>
      </c>
      <c r="D82" s="32">
        <v>305237</v>
      </c>
      <c r="E82" s="32">
        <v>3183</v>
      </c>
      <c r="F82" s="32">
        <v>123754</v>
      </c>
      <c r="G82" s="32">
        <v>37</v>
      </c>
      <c r="H82" s="32">
        <v>465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f t="shared" si="1"/>
        <v>18008</v>
      </c>
      <c r="P82" s="32">
        <f t="shared" si="1"/>
        <v>429456</v>
      </c>
    </row>
    <row r="83" spans="1:16" s="4" customFormat="1" ht="15.75" customHeight="1">
      <c r="A83" s="26" t="s">
        <v>70</v>
      </c>
      <c r="B83" s="16" t="s">
        <v>301</v>
      </c>
      <c r="C83" s="32">
        <v>17141</v>
      </c>
      <c r="D83" s="32">
        <v>260561</v>
      </c>
      <c r="E83" s="32">
        <v>612</v>
      </c>
      <c r="F83" s="32">
        <v>27744</v>
      </c>
      <c r="G83" s="32">
        <v>33</v>
      </c>
      <c r="H83" s="32">
        <v>729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f t="shared" si="1"/>
        <v>17786</v>
      </c>
      <c r="P83" s="32">
        <f t="shared" si="1"/>
        <v>289034</v>
      </c>
    </row>
    <row r="84" spans="1:16" s="4" customFormat="1" ht="15.75" customHeight="1">
      <c r="A84" s="26" t="s">
        <v>71</v>
      </c>
      <c r="B84" s="16" t="s">
        <v>302</v>
      </c>
      <c r="C84" s="32">
        <v>206043</v>
      </c>
      <c r="D84" s="32">
        <v>10202491</v>
      </c>
      <c r="E84" s="32">
        <v>58233</v>
      </c>
      <c r="F84" s="32">
        <v>4276941</v>
      </c>
      <c r="G84" s="32">
        <v>1906</v>
      </c>
      <c r="H84" s="32">
        <v>137556</v>
      </c>
      <c r="I84" s="32">
        <v>402</v>
      </c>
      <c r="J84" s="32">
        <v>90659</v>
      </c>
      <c r="K84" s="32">
        <v>124</v>
      </c>
      <c r="L84" s="32">
        <v>16707</v>
      </c>
      <c r="M84" s="32">
        <v>33</v>
      </c>
      <c r="N84" s="32">
        <v>408</v>
      </c>
      <c r="O84" s="32">
        <f t="shared" si="1"/>
        <v>266741</v>
      </c>
      <c r="P84" s="32">
        <f t="shared" si="1"/>
        <v>14724762</v>
      </c>
    </row>
    <row r="85" spans="1:16" s="4" customFormat="1" ht="15.75" customHeight="1">
      <c r="A85" s="26" t="s">
        <v>72</v>
      </c>
      <c r="B85" s="16" t="s">
        <v>303</v>
      </c>
      <c r="C85" s="32">
        <v>14544</v>
      </c>
      <c r="D85" s="32">
        <v>324438</v>
      </c>
      <c r="E85" s="32">
        <v>3957</v>
      </c>
      <c r="F85" s="32">
        <v>279994</v>
      </c>
      <c r="G85" s="32">
        <v>5</v>
      </c>
      <c r="H85" s="32">
        <v>429</v>
      </c>
      <c r="I85" s="32">
        <v>0</v>
      </c>
      <c r="J85" s="32">
        <v>0</v>
      </c>
      <c r="K85" s="32">
        <v>1</v>
      </c>
      <c r="L85" s="32">
        <v>646</v>
      </c>
      <c r="M85" s="32">
        <v>0</v>
      </c>
      <c r="N85" s="32">
        <v>0</v>
      </c>
      <c r="O85" s="32">
        <f t="shared" si="1"/>
        <v>18507</v>
      </c>
      <c r="P85" s="32">
        <f t="shared" si="1"/>
        <v>605507</v>
      </c>
    </row>
    <row r="86" spans="1:16" s="4" customFormat="1" ht="15.75" customHeight="1">
      <c r="A86" s="26" t="s">
        <v>73</v>
      </c>
      <c r="B86" s="16" t="s">
        <v>304</v>
      </c>
      <c r="C86" s="32">
        <v>15890</v>
      </c>
      <c r="D86" s="32">
        <v>375904</v>
      </c>
      <c r="E86" s="32">
        <v>12143</v>
      </c>
      <c r="F86" s="32">
        <v>516287</v>
      </c>
      <c r="G86" s="32">
        <v>13</v>
      </c>
      <c r="H86" s="32">
        <v>312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f t="shared" si="1"/>
        <v>28046</v>
      </c>
      <c r="P86" s="32">
        <f t="shared" si="1"/>
        <v>892503</v>
      </c>
    </row>
    <row r="87" spans="1:16" s="4" customFormat="1" ht="15.75" customHeight="1">
      <c r="A87" s="26" t="s">
        <v>74</v>
      </c>
      <c r="B87" s="16" t="s">
        <v>305</v>
      </c>
      <c r="C87" s="32">
        <v>28194</v>
      </c>
      <c r="D87" s="32">
        <v>791921</v>
      </c>
      <c r="E87" s="32">
        <v>7743</v>
      </c>
      <c r="F87" s="32">
        <v>397883</v>
      </c>
      <c r="G87" s="32">
        <v>71</v>
      </c>
      <c r="H87" s="32">
        <v>4918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f t="shared" si="1"/>
        <v>36008</v>
      </c>
      <c r="P87" s="32">
        <f t="shared" si="1"/>
        <v>1194722</v>
      </c>
    </row>
    <row r="88" spans="1:16" s="4" customFormat="1" ht="15.75" customHeight="1">
      <c r="A88" s="26" t="s">
        <v>75</v>
      </c>
      <c r="B88" s="16" t="s">
        <v>306</v>
      </c>
      <c r="C88" s="32">
        <v>50328</v>
      </c>
      <c r="D88" s="32">
        <v>1252159</v>
      </c>
      <c r="E88" s="32">
        <v>24254</v>
      </c>
      <c r="F88" s="32">
        <v>2081016</v>
      </c>
      <c r="G88" s="32">
        <v>80</v>
      </c>
      <c r="H88" s="32">
        <v>2421</v>
      </c>
      <c r="I88" s="32">
        <v>1</v>
      </c>
      <c r="J88" s="32">
        <v>1</v>
      </c>
      <c r="K88" s="32">
        <v>0</v>
      </c>
      <c r="L88" s="32">
        <v>0</v>
      </c>
      <c r="M88" s="32">
        <v>0</v>
      </c>
      <c r="N88" s="32">
        <v>0</v>
      </c>
      <c r="O88" s="32">
        <f t="shared" si="1"/>
        <v>74663</v>
      </c>
      <c r="P88" s="32">
        <f t="shared" si="1"/>
        <v>3335597</v>
      </c>
    </row>
    <row r="89" spans="1:16" s="4" customFormat="1" ht="15.75" customHeight="1">
      <c r="A89" s="26" t="s">
        <v>76</v>
      </c>
      <c r="B89" s="16" t="s">
        <v>307</v>
      </c>
      <c r="C89" s="32">
        <v>40648</v>
      </c>
      <c r="D89" s="32">
        <v>1106437</v>
      </c>
      <c r="E89" s="32">
        <v>5003</v>
      </c>
      <c r="F89" s="32">
        <v>246134</v>
      </c>
      <c r="G89" s="32">
        <v>63</v>
      </c>
      <c r="H89" s="32">
        <v>7330</v>
      </c>
      <c r="I89" s="32">
        <v>2</v>
      </c>
      <c r="J89" s="32">
        <v>73</v>
      </c>
      <c r="K89" s="32">
        <v>7</v>
      </c>
      <c r="L89" s="32">
        <v>141</v>
      </c>
      <c r="M89" s="32">
        <v>0</v>
      </c>
      <c r="N89" s="32">
        <v>0</v>
      </c>
      <c r="O89" s="32">
        <f t="shared" si="1"/>
        <v>45723</v>
      </c>
      <c r="P89" s="32">
        <f t="shared" si="1"/>
        <v>1360115</v>
      </c>
    </row>
    <row r="90" spans="1:16" s="4" customFormat="1" ht="15.75" customHeight="1">
      <c r="A90" s="26" t="s">
        <v>77</v>
      </c>
      <c r="B90" s="16" t="s">
        <v>308</v>
      </c>
      <c r="C90" s="32">
        <v>99588</v>
      </c>
      <c r="D90" s="32">
        <v>4845976</v>
      </c>
      <c r="E90" s="32">
        <v>30065</v>
      </c>
      <c r="F90" s="32">
        <v>2365924</v>
      </c>
      <c r="G90" s="32">
        <v>521</v>
      </c>
      <c r="H90" s="32">
        <v>69033</v>
      </c>
      <c r="I90" s="32">
        <v>9</v>
      </c>
      <c r="J90" s="32">
        <v>1923</v>
      </c>
      <c r="K90" s="32">
        <v>14</v>
      </c>
      <c r="L90" s="32">
        <v>14079</v>
      </c>
      <c r="M90" s="32">
        <v>0</v>
      </c>
      <c r="N90" s="32">
        <v>0</v>
      </c>
      <c r="O90" s="32">
        <f t="shared" si="1"/>
        <v>130197</v>
      </c>
      <c r="P90" s="32">
        <f t="shared" si="1"/>
        <v>7296935</v>
      </c>
    </row>
    <row r="91" spans="1:16" s="4" customFormat="1" ht="15.75" customHeight="1">
      <c r="A91" s="26" t="s">
        <v>78</v>
      </c>
      <c r="B91" s="16" t="s">
        <v>309</v>
      </c>
      <c r="C91" s="32">
        <v>18173</v>
      </c>
      <c r="D91" s="32">
        <v>290078</v>
      </c>
      <c r="E91" s="32">
        <v>3446</v>
      </c>
      <c r="F91" s="32">
        <v>183180</v>
      </c>
      <c r="G91" s="32">
        <v>37</v>
      </c>
      <c r="H91" s="32">
        <v>9227</v>
      </c>
      <c r="I91" s="32">
        <v>54</v>
      </c>
      <c r="J91" s="32">
        <v>0</v>
      </c>
      <c r="K91" s="32">
        <v>1</v>
      </c>
      <c r="L91" s="32">
        <v>3258</v>
      </c>
      <c r="M91" s="32">
        <v>0</v>
      </c>
      <c r="N91" s="32">
        <v>0</v>
      </c>
      <c r="O91" s="32">
        <f t="shared" si="1"/>
        <v>21711</v>
      </c>
      <c r="P91" s="32">
        <f t="shared" si="1"/>
        <v>485743</v>
      </c>
    </row>
    <row r="92" spans="1:16" s="4" customFormat="1" ht="15.75" customHeight="1">
      <c r="A92" s="26" t="s">
        <v>79</v>
      </c>
      <c r="B92" s="16" t="s">
        <v>310</v>
      </c>
      <c r="C92" s="32">
        <v>10559</v>
      </c>
      <c r="D92" s="32">
        <v>179009</v>
      </c>
      <c r="E92" s="32">
        <v>9651</v>
      </c>
      <c r="F92" s="32">
        <v>373267</v>
      </c>
      <c r="G92" s="32">
        <v>23</v>
      </c>
      <c r="H92" s="32">
        <v>864</v>
      </c>
      <c r="I92" s="32">
        <v>0</v>
      </c>
      <c r="J92" s="32">
        <v>0</v>
      </c>
      <c r="K92" s="32">
        <v>2</v>
      </c>
      <c r="L92" s="32">
        <v>13</v>
      </c>
      <c r="M92" s="32">
        <v>0</v>
      </c>
      <c r="N92" s="32">
        <v>0</v>
      </c>
      <c r="O92" s="32">
        <f t="shared" si="1"/>
        <v>20235</v>
      </c>
      <c r="P92" s="32">
        <f t="shared" si="1"/>
        <v>553153</v>
      </c>
    </row>
    <row r="93" spans="1:16" s="4" customFormat="1" ht="15.75" customHeight="1">
      <c r="A93" s="26" t="s">
        <v>80</v>
      </c>
      <c r="B93" s="16" t="s">
        <v>311</v>
      </c>
      <c r="C93" s="32">
        <v>38673</v>
      </c>
      <c r="D93" s="32">
        <v>1024735</v>
      </c>
      <c r="E93" s="32">
        <v>19946</v>
      </c>
      <c r="F93" s="32">
        <v>2072318</v>
      </c>
      <c r="G93" s="32">
        <v>157</v>
      </c>
      <c r="H93" s="32">
        <v>4359</v>
      </c>
      <c r="I93" s="32">
        <v>0</v>
      </c>
      <c r="J93" s="32">
        <v>0</v>
      </c>
      <c r="K93" s="32">
        <v>2</v>
      </c>
      <c r="L93" s="32">
        <v>28</v>
      </c>
      <c r="M93" s="32">
        <v>0</v>
      </c>
      <c r="N93" s="32">
        <v>0</v>
      </c>
      <c r="O93" s="32">
        <f t="shared" si="1"/>
        <v>58778</v>
      </c>
      <c r="P93" s="32">
        <f t="shared" si="1"/>
        <v>3101440</v>
      </c>
    </row>
    <row r="94" spans="1:16" s="4" customFormat="1" ht="15.75" customHeight="1">
      <c r="A94" s="26" t="s">
        <v>81</v>
      </c>
      <c r="B94" s="16" t="s">
        <v>312</v>
      </c>
      <c r="C94" s="32">
        <v>13319</v>
      </c>
      <c r="D94" s="32">
        <v>217305</v>
      </c>
      <c r="E94" s="32">
        <v>1457</v>
      </c>
      <c r="F94" s="32">
        <v>44202</v>
      </c>
      <c r="G94" s="32">
        <v>9</v>
      </c>
      <c r="H94" s="32">
        <v>986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f t="shared" si="1"/>
        <v>14785</v>
      </c>
      <c r="P94" s="32">
        <f t="shared" si="1"/>
        <v>262493</v>
      </c>
    </row>
    <row r="95" spans="1:16" s="4" customFormat="1" ht="15.75" customHeight="1">
      <c r="A95" s="26" t="s">
        <v>82</v>
      </c>
      <c r="B95" s="16" t="s">
        <v>313</v>
      </c>
      <c r="C95" s="32">
        <v>11084</v>
      </c>
      <c r="D95" s="32">
        <v>132610</v>
      </c>
      <c r="E95" s="32">
        <v>1786</v>
      </c>
      <c r="F95" s="32">
        <v>44870</v>
      </c>
      <c r="G95" s="32">
        <v>65</v>
      </c>
      <c r="H95" s="32">
        <v>3848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f t="shared" si="1"/>
        <v>12935</v>
      </c>
      <c r="P95" s="32">
        <f t="shared" si="1"/>
        <v>181328</v>
      </c>
    </row>
    <row r="96" spans="1:16" s="4" customFormat="1" ht="15.75" customHeight="1">
      <c r="A96" s="26" t="s">
        <v>83</v>
      </c>
      <c r="B96" s="16" t="s">
        <v>314</v>
      </c>
      <c r="C96" s="32">
        <v>10654</v>
      </c>
      <c r="D96" s="32">
        <v>288529</v>
      </c>
      <c r="E96" s="32">
        <v>7227</v>
      </c>
      <c r="F96" s="32">
        <v>471021</v>
      </c>
      <c r="G96" s="32">
        <v>4</v>
      </c>
      <c r="H96" s="32">
        <v>6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f t="shared" si="1"/>
        <v>17885</v>
      </c>
      <c r="P96" s="32">
        <f t="shared" si="1"/>
        <v>759556</v>
      </c>
    </row>
    <row r="97" spans="1:16" s="4" customFormat="1" ht="15.75" customHeight="1">
      <c r="A97" s="27" t="s">
        <v>84</v>
      </c>
      <c r="B97" s="17" t="s">
        <v>315</v>
      </c>
      <c r="C97" s="33">
        <v>7181</v>
      </c>
      <c r="D97" s="33">
        <v>262954</v>
      </c>
      <c r="E97" s="33">
        <v>4816</v>
      </c>
      <c r="F97" s="33">
        <v>399048</v>
      </c>
      <c r="G97" s="33">
        <v>8</v>
      </c>
      <c r="H97" s="33">
        <v>291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f t="shared" si="1"/>
        <v>12005</v>
      </c>
      <c r="P97" s="33">
        <f t="shared" si="1"/>
        <v>662293</v>
      </c>
    </row>
    <row r="98" spans="1:16" s="7" customFormat="1" ht="20.25" customHeight="1">
      <c r="A98" s="46" t="s">
        <v>211</v>
      </c>
      <c r="B98" s="46"/>
      <c r="C98" s="6">
        <f>SUM(C13:C97)</f>
        <v>5087858</v>
      </c>
      <c r="D98" s="6">
        <f aca="true" t="shared" si="2" ref="D98:I98">SUM(D13:D97)</f>
        <v>232481542</v>
      </c>
      <c r="E98" s="6">
        <f t="shared" si="2"/>
        <v>1137619</v>
      </c>
      <c r="F98" s="6">
        <f t="shared" si="2"/>
        <v>76076070</v>
      </c>
      <c r="G98" s="6">
        <f t="shared" si="2"/>
        <v>27714</v>
      </c>
      <c r="H98" s="6">
        <f t="shared" si="2"/>
        <v>2087922</v>
      </c>
      <c r="I98" s="6">
        <f t="shared" si="2"/>
        <v>4501</v>
      </c>
      <c r="J98" s="6">
        <f aca="true" t="shared" si="3" ref="J98:P98">SUM(J13:J97)</f>
        <v>1983124</v>
      </c>
      <c r="K98" s="6">
        <f t="shared" si="3"/>
        <v>1638</v>
      </c>
      <c r="L98" s="6">
        <f t="shared" si="3"/>
        <v>408545</v>
      </c>
      <c r="M98" s="6">
        <f t="shared" si="3"/>
        <v>689</v>
      </c>
      <c r="N98" s="6">
        <f t="shared" si="3"/>
        <v>132713</v>
      </c>
      <c r="O98" s="6">
        <f t="shared" si="3"/>
        <v>6260019</v>
      </c>
      <c r="P98" s="6">
        <f t="shared" si="3"/>
        <v>313169916</v>
      </c>
    </row>
    <row r="99" spans="1:16" s="7" customFormat="1" ht="20.25" customHeight="1">
      <c r="A99" s="46" t="s">
        <v>221</v>
      </c>
      <c r="B99" s="46"/>
      <c r="C99" s="6">
        <f>C100-C98</f>
        <v>328711</v>
      </c>
      <c r="D99" s="6">
        <f aca="true" t="shared" si="4" ref="D99:P99">D100-D98</f>
        <v>6142516</v>
      </c>
      <c r="E99" s="6">
        <f t="shared" si="4"/>
        <v>79418</v>
      </c>
      <c r="F99" s="6">
        <f t="shared" si="4"/>
        <v>5744983</v>
      </c>
      <c r="G99" s="6">
        <f t="shared" si="4"/>
        <v>307</v>
      </c>
      <c r="H99" s="6">
        <f t="shared" si="4"/>
        <v>7866</v>
      </c>
      <c r="I99" s="6">
        <f t="shared" si="4"/>
        <v>0</v>
      </c>
      <c r="J99" s="6">
        <f t="shared" si="4"/>
        <v>0</v>
      </c>
      <c r="K99" s="6">
        <f t="shared" si="4"/>
        <v>8</v>
      </c>
      <c r="L99" s="6">
        <f t="shared" si="4"/>
        <v>64</v>
      </c>
      <c r="M99" s="6">
        <f t="shared" si="4"/>
        <v>0</v>
      </c>
      <c r="N99" s="6">
        <f t="shared" si="4"/>
        <v>0</v>
      </c>
      <c r="O99" s="6">
        <f t="shared" si="4"/>
        <v>408444</v>
      </c>
      <c r="P99" s="6">
        <f t="shared" si="4"/>
        <v>11895429</v>
      </c>
    </row>
    <row r="100" spans="1:16" s="7" customFormat="1" ht="20.25" customHeight="1">
      <c r="A100" s="46" t="s">
        <v>92</v>
      </c>
      <c r="B100" s="46"/>
      <c r="C100" s="6">
        <v>5416569</v>
      </c>
      <c r="D100" s="6">
        <v>238624058</v>
      </c>
      <c r="E100" s="6">
        <v>1217037</v>
      </c>
      <c r="F100" s="6">
        <v>81821053</v>
      </c>
      <c r="G100" s="6">
        <v>28021</v>
      </c>
      <c r="H100" s="6">
        <v>2095788</v>
      </c>
      <c r="I100" s="6">
        <v>4501</v>
      </c>
      <c r="J100" s="6">
        <v>1983124</v>
      </c>
      <c r="K100" s="6">
        <v>1646</v>
      </c>
      <c r="L100" s="6">
        <v>408609</v>
      </c>
      <c r="M100" s="6">
        <v>689</v>
      </c>
      <c r="N100" s="6">
        <v>132713</v>
      </c>
      <c r="O100" s="6">
        <f>C100+E100+G100+I100+K100+M100</f>
        <v>6668463</v>
      </c>
      <c r="P100" s="6">
        <f>D100+F100+H100+J100+L100+N100</f>
        <v>325065345</v>
      </c>
    </row>
    <row r="101" spans="1:16" s="2" customFormat="1" ht="15" customHeight="1">
      <c r="A101" s="2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s="7" customFormat="1" ht="18.75" customHeight="1">
      <c r="A102" s="24"/>
      <c r="B102" s="14" t="s">
        <v>212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s="7" customFormat="1" ht="18.75" customHeight="1">
      <c r="A103" s="24"/>
      <c r="B103" s="14" t="s">
        <v>222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</sheetData>
  <mergeCells count="22">
    <mergeCell ref="I9:N9"/>
    <mergeCell ref="O9:P11"/>
    <mergeCell ref="C10:D11"/>
    <mergeCell ref="E10:H10"/>
    <mergeCell ref="I10:J11"/>
    <mergeCell ref="K10:N10"/>
    <mergeCell ref="E11:F11"/>
    <mergeCell ref="G11:H11"/>
    <mergeCell ref="A98:B98"/>
    <mergeCell ref="A99:B99"/>
    <mergeCell ref="B9:B12"/>
    <mergeCell ref="C9:H9"/>
    <mergeCell ref="A2:C2"/>
    <mergeCell ref="A1:C1"/>
    <mergeCell ref="A100:B100"/>
    <mergeCell ref="A3:B3"/>
    <mergeCell ref="A5:P5"/>
    <mergeCell ref="A6:P6"/>
    <mergeCell ref="N8:P8"/>
    <mergeCell ref="A9:A12"/>
    <mergeCell ref="K11:L11"/>
    <mergeCell ref="M11:N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  <rowBreaks count="2" manualBreakCount="2">
    <brk id="44" max="255" man="1"/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E31"/>
  <sheetViews>
    <sheetView showGridLines="0" workbookViewId="0" topLeftCell="A1">
      <selection activeCell="A5" sqref="A5"/>
    </sheetView>
  </sheetViews>
  <sheetFormatPr defaultColWidth="11.421875" defaultRowHeight="12.75"/>
  <cols>
    <col min="1" max="5" width="28.00390625" style="4" customWidth="1"/>
    <col min="6" max="16384" width="11.421875" style="4" customWidth="1"/>
  </cols>
  <sheetData>
    <row r="3" spans="1:5" ht="12.75">
      <c r="A3" s="49" t="s">
        <v>223</v>
      </c>
      <c r="B3" s="49"/>
      <c r="C3" s="49"/>
      <c r="D3" s="49"/>
      <c r="E3" s="49"/>
    </row>
    <row r="4" spans="1:5" ht="12.75">
      <c r="A4" s="49" t="s">
        <v>230</v>
      </c>
      <c r="B4" s="49"/>
      <c r="C4" s="49"/>
      <c r="D4" s="49"/>
      <c r="E4" s="49"/>
    </row>
    <row r="5" ht="19.5" customHeight="1">
      <c r="E5" s="44"/>
    </row>
    <row r="6" spans="1:5" s="5" customFormat="1" ht="19.5" customHeight="1">
      <c r="A6" s="36" t="s">
        <v>109</v>
      </c>
      <c r="B6" s="36" t="s">
        <v>204</v>
      </c>
      <c r="C6" s="37" t="s">
        <v>116</v>
      </c>
      <c r="D6" s="37" t="s">
        <v>196</v>
      </c>
      <c r="E6" s="39" t="s">
        <v>202</v>
      </c>
    </row>
    <row r="7" spans="1:5" s="5" customFormat="1" ht="19.5" customHeight="1">
      <c r="A7" s="38" t="s">
        <v>213</v>
      </c>
      <c r="B7" s="39" t="s">
        <v>207</v>
      </c>
      <c r="C7" s="39" t="s">
        <v>215</v>
      </c>
      <c r="D7" s="39" t="s">
        <v>201</v>
      </c>
      <c r="E7" s="39" t="s">
        <v>210</v>
      </c>
    </row>
    <row r="8" spans="1:5" s="5" customFormat="1" ht="19.5" customHeight="1">
      <c r="A8" s="39" t="s">
        <v>114</v>
      </c>
      <c r="B8" s="39" t="s">
        <v>110</v>
      </c>
      <c r="C8" s="39" t="s">
        <v>121</v>
      </c>
      <c r="D8" s="39" t="s">
        <v>206</v>
      </c>
      <c r="E8" s="39" t="s">
        <v>113</v>
      </c>
    </row>
    <row r="9" spans="1:5" s="5" customFormat="1" ht="19.5" customHeight="1">
      <c r="A9" s="39" t="s">
        <v>225</v>
      </c>
      <c r="B9" s="39" t="s">
        <v>115</v>
      </c>
      <c r="C9" s="39" t="s">
        <v>126</v>
      </c>
      <c r="D9" s="38" t="s">
        <v>209</v>
      </c>
      <c r="E9" s="39" t="s">
        <v>118</v>
      </c>
    </row>
    <row r="10" spans="1:5" s="5" customFormat="1" ht="19.5" customHeight="1">
      <c r="A10" s="39" t="s">
        <v>119</v>
      </c>
      <c r="B10" s="39" t="s">
        <v>120</v>
      </c>
      <c r="C10" s="39" t="s">
        <v>131</v>
      </c>
      <c r="D10" s="39" t="s">
        <v>112</v>
      </c>
      <c r="E10" s="39" t="s">
        <v>123</v>
      </c>
    </row>
    <row r="11" spans="1:5" s="5" customFormat="1" ht="19.5" customHeight="1">
      <c r="A11" s="39" t="s">
        <v>124</v>
      </c>
      <c r="B11" s="39" t="s">
        <v>125</v>
      </c>
      <c r="C11" s="39" t="s">
        <v>216</v>
      </c>
      <c r="D11" s="39" t="s">
        <v>117</v>
      </c>
      <c r="E11" s="39" t="s">
        <v>128</v>
      </c>
    </row>
    <row r="12" spans="1:5" s="5" customFormat="1" ht="19.5" customHeight="1">
      <c r="A12" s="39" t="s">
        <v>214</v>
      </c>
      <c r="B12" s="39" t="s">
        <v>130</v>
      </c>
      <c r="C12" s="39" t="s">
        <v>317</v>
      </c>
      <c r="D12" s="39" t="s">
        <v>122</v>
      </c>
      <c r="E12" s="39" t="s">
        <v>133</v>
      </c>
    </row>
    <row r="13" spans="1:5" s="5" customFormat="1" ht="19.5" customHeight="1">
      <c r="A13" s="39" t="s">
        <v>129</v>
      </c>
      <c r="B13" s="39" t="s">
        <v>135</v>
      </c>
      <c r="C13" s="39" t="s">
        <v>136</v>
      </c>
      <c r="D13" s="39" t="s">
        <v>127</v>
      </c>
      <c r="E13" s="39" t="s">
        <v>138</v>
      </c>
    </row>
    <row r="14" spans="1:5" s="5" customFormat="1" ht="19.5" customHeight="1">
      <c r="A14" s="39" t="s">
        <v>134</v>
      </c>
      <c r="B14" s="39" t="s">
        <v>140</v>
      </c>
      <c r="C14" s="39" t="s">
        <v>141</v>
      </c>
      <c r="D14" s="39" t="s">
        <v>132</v>
      </c>
      <c r="E14" s="39" t="s">
        <v>143</v>
      </c>
    </row>
    <row r="15" spans="1:5" s="5" customFormat="1" ht="19.5" customHeight="1">
      <c r="A15" s="39" t="s">
        <v>139</v>
      </c>
      <c r="B15" s="39" t="s">
        <v>145</v>
      </c>
      <c r="C15" s="39" t="s">
        <v>146</v>
      </c>
      <c r="D15" s="39" t="s">
        <v>137</v>
      </c>
      <c r="E15" s="39" t="s">
        <v>148</v>
      </c>
    </row>
    <row r="16" spans="1:5" s="5" customFormat="1" ht="19.5" customHeight="1">
      <c r="A16" s="39" t="s">
        <v>144</v>
      </c>
      <c r="B16" s="39" t="s">
        <v>150</v>
      </c>
      <c r="C16" s="39" t="s">
        <v>151</v>
      </c>
      <c r="D16" s="39" t="s">
        <v>142</v>
      </c>
      <c r="E16" s="39" t="s">
        <v>153</v>
      </c>
    </row>
    <row r="17" spans="1:5" s="5" customFormat="1" ht="19.5" customHeight="1">
      <c r="A17" s="39" t="s">
        <v>149</v>
      </c>
      <c r="B17" s="39" t="s">
        <v>159</v>
      </c>
      <c r="C17" s="39" t="s">
        <v>155</v>
      </c>
      <c r="D17" s="39" t="s">
        <v>147</v>
      </c>
      <c r="E17" s="39" t="s">
        <v>157</v>
      </c>
    </row>
    <row r="18" spans="1:5" s="5" customFormat="1" ht="19.5" customHeight="1">
      <c r="A18" s="39" t="s">
        <v>154</v>
      </c>
      <c r="B18" s="39" t="s">
        <v>166</v>
      </c>
      <c r="C18" s="39" t="s">
        <v>160</v>
      </c>
      <c r="D18" s="39" t="s">
        <v>152</v>
      </c>
      <c r="E18" s="39" t="s">
        <v>161</v>
      </c>
    </row>
    <row r="19" spans="1:5" s="5" customFormat="1" ht="19.5" customHeight="1">
      <c r="A19" s="39" t="s">
        <v>158</v>
      </c>
      <c r="B19" s="39" t="s">
        <v>171</v>
      </c>
      <c r="C19" s="39" t="s">
        <v>162</v>
      </c>
      <c r="D19" s="39" t="s">
        <v>156</v>
      </c>
      <c r="E19" s="39" t="s">
        <v>164</v>
      </c>
    </row>
    <row r="20" spans="1:5" s="5" customFormat="1" ht="19.5" customHeight="1">
      <c r="A20" s="39" t="s">
        <v>165</v>
      </c>
      <c r="B20" s="39" t="s">
        <v>176</v>
      </c>
      <c r="C20" s="39" t="s">
        <v>217</v>
      </c>
      <c r="D20" s="39" t="s">
        <v>227</v>
      </c>
      <c r="E20" s="39" t="s">
        <v>169</v>
      </c>
    </row>
    <row r="21" spans="1:5" s="5" customFormat="1" ht="19.5" customHeight="1">
      <c r="A21" s="39" t="s">
        <v>170</v>
      </c>
      <c r="B21" s="39" t="s">
        <v>180</v>
      </c>
      <c r="C21" s="39" t="s">
        <v>318</v>
      </c>
      <c r="D21" s="39" t="s">
        <v>163</v>
      </c>
      <c r="E21" s="39" t="s">
        <v>226</v>
      </c>
    </row>
    <row r="22" spans="1:5" s="5" customFormat="1" ht="19.5" customHeight="1">
      <c r="A22" s="39" t="s">
        <v>175</v>
      </c>
      <c r="B22" s="39" t="s">
        <v>185</v>
      </c>
      <c r="C22" s="39" t="s">
        <v>218</v>
      </c>
      <c r="D22" s="39" t="s">
        <v>168</v>
      </c>
      <c r="E22" s="39" t="s">
        <v>174</v>
      </c>
    </row>
    <row r="23" spans="1:5" s="5" customFormat="1" ht="19.5" customHeight="1">
      <c r="A23" s="39" t="s">
        <v>316</v>
      </c>
      <c r="B23" s="39" t="s">
        <v>190</v>
      </c>
      <c r="C23" s="39" t="s">
        <v>167</v>
      </c>
      <c r="D23" s="39" t="s">
        <v>173</v>
      </c>
      <c r="E23" s="39" t="s">
        <v>178</v>
      </c>
    </row>
    <row r="24" spans="1:5" s="5" customFormat="1" ht="19.5" customHeight="1">
      <c r="A24" s="39" t="s">
        <v>179</v>
      </c>
      <c r="B24" s="39" t="s">
        <v>195</v>
      </c>
      <c r="C24" s="39" t="s">
        <v>172</v>
      </c>
      <c r="D24" s="39" t="s">
        <v>177</v>
      </c>
      <c r="E24" s="39" t="s">
        <v>183</v>
      </c>
    </row>
    <row r="25" spans="1:5" s="5" customFormat="1" ht="19.5" customHeight="1">
      <c r="A25" s="39" t="s">
        <v>184</v>
      </c>
      <c r="B25" s="39" t="s">
        <v>200</v>
      </c>
      <c r="C25" s="39" t="s">
        <v>219</v>
      </c>
      <c r="D25" s="39" t="s">
        <v>182</v>
      </c>
      <c r="E25" s="39" t="s">
        <v>188</v>
      </c>
    </row>
    <row r="26" spans="1:5" s="5" customFormat="1" ht="19.5" customHeight="1">
      <c r="A26" s="39" t="s">
        <v>189</v>
      </c>
      <c r="B26" s="39" t="s">
        <v>205</v>
      </c>
      <c r="C26" s="39" t="s">
        <v>181</v>
      </c>
      <c r="D26" s="39" t="s">
        <v>187</v>
      </c>
      <c r="E26" s="39" t="s">
        <v>193</v>
      </c>
    </row>
    <row r="27" spans="1:5" s="5" customFormat="1" ht="19.5" customHeight="1">
      <c r="A27" s="39" t="s">
        <v>194</v>
      </c>
      <c r="B27" s="39" t="s">
        <v>208</v>
      </c>
      <c r="C27" s="39" t="s">
        <v>186</v>
      </c>
      <c r="D27" s="39" t="s">
        <v>192</v>
      </c>
      <c r="E27" s="39" t="s">
        <v>198</v>
      </c>
    </row>
    <row r="28" spans="1:5" ht="19.5" customHeight="1">
      <c r="A28" s="40" t="s">
        <v>199</v>
      </c>
      <c r="B28" s="40" t="s">
        <v>111</v>
      </c>
      <c r="C28" s="40" t="s">
        <v>191</v>
      </c>
      <c r="D28" s="40" t="s">
        <v>197</v>
      </c>
      <c r="E28" s="41" t="s">
        <v>203</v>
      </c>
    </row>
    <row r="29" spans="1:5" ht="14.25">
      <c r="A29" s="34"/>
      <c r="B29" s="34"/>
      <c r="C29" s="34"/>
      <c r="D29" s="34"/>
      <c r="E29" s="35"/>
    </row>
    <row r="30" spans="1:5" ht="12.75">
      <c r="A30" s="34"/>
      <c r="B30" s="34"/>
      <c r="C30" s="34"/>
      <c r="D30" s="34"/>
      <c r="E30" s="34"/>
    </row>
    <row r="31" spans="1:5" ht="12.75">
      <c r="A31" s="34"/>
      <c r="B31" s="34"/>
      <c r="C31" s="34"/>
      <c r="D31" s="34"/>
      <c r="E31" s="34"/>
    </row>
  </sheetData>
  <mergeCells count="2">
    <mergeCell ref="A3:E3"/>
    <mergeCell ref="A4:E4"/>
  </mergeCells>
  <printOptions horizontalCentered="1"/>
  <pageMargins left="0.3937007874015748" right="0.3937007874015748" top="0.1968503937007874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a.nassiri</cp:lastModifiedBy>
  <cp:lastPrinted>2005-09-06T11:27:30Z</cp:lastPrinted>
  <dcterms:created xsi:type="dcterms:W3CDTF">2003-10-03T17:26:34Z</dcterms:created>
  <dcterms:modified xsi:type="dcterms:W3CDTF">2009-11-05T14:20:22Z</dcterms:modified>
  <cp:category/>
  <cp:version/>
  <cp:contentType/>
  <cp:contentStatus/>
</cp:coreProperties>
</file>