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5775" tabRatio="843" activeTab="4"/>
  </bookViews>
  <sheets>
    <sheet name="de chèque" sheetId="1" r:id="rId1"/>
    <sheet name="courant" sheetId="2" r:id="rId2"/>
    <sheet name="d'épargne" sheetId="3" r:id="rId3"/>
    <sheet name="à terme et bons de caisse" sheetId="4" r:id="rId4"/>
    <sheet name="créditeurs de la clientèle" sheetId="5" r:id="rId5"/>
    <sheet name="total" sheetId="6" r:id="rId6"/>
    <sheet name="liste loc" sheetId="7" r:id="rId7"/>
  </sheets>
  <definedNames>
    <definedName name="_xlnm.Print_Titles" localSheetId="3">'à terme et bons de caisse'!$1:$12</definedName>
    <definedName name="_xlnm.Print_Titles" localSheetId="1">'courant'!$1:$12</definedName>
    <definedName name="_xlnm.Print_Titles" localSheetId="4">'créditeurs de la clientèle'!$1:$12</definedName>
    <definedName name="_xlnm.Print_Titles" localSheetId="0">'de chèque'!$1:$12</definedName>
    <definedName name="_xlnm.Print_Titles" localSheetId="2">'d''épargne'!$1:$12</definedName>
    <definedName name="_xlnm.Print_Titles" localSheetId="5">'total'!$1:$12</definedName>
  </definedNames>
  <calcPr fullCalcOnLoad="1"/>
</workbook>
</file>

<file path=xl/sharedStrings.xml><?xml version="1.0" encoding="utf-8"?>
<sst xmlns="http://schemas.openxmlformats.org/spreadsheetml/2006/main" count="1400" uniqueCount="322">
  <si>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</si>
  <si>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</si>
  <si>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</si>
  <si>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</si>
  <si>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</si>
  <si>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</si>
  <si>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</si>
  <si>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</si>
  <si>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</si>
  <si>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</si>
  <si>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</si>
  <si>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</si>
  <si>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523</t>
  </si>
  <si>
    <t>511</t>
  </si>
  <si>
    <t>090</t>
  </si>
  <si>
    <t>575</t>
  </si>
  <si>
    <t>621</t>
  </si>
  <si>
    <t>121</t>
  </si>
  <si>
    <t>780</t>
  </si>
  <si>
    <t>150</t>
  </si>
  <si>
    <t>530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</si>
  <si>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</si>
  <si>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</si>
  <si>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</si>
  <si>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</si>
  <si>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</si>
  <si>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</si>
  <si>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</si>
  <si>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</si>
  <si>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</si>
  <si>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</si>
  <si>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</si>
  <si>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</si>
  <si>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</si>
  <si>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</si>
  <si>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057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</si>
  <si>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</si>
  <si>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</si>
  <si>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</si>
  <si>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</si>
  <si>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</si>
  <si>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</si>
  <si>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</si>
  <si>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</si>
  <si>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</si>
  <si>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450</t>
  </si>
  <si>
    <t>015</t>
  </si>
  <si>
    <t>728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</si>
  <si>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</si>
  <si>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</si>
  <si>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</si>
  <si>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</si>
  <si>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</si>
  <si>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</si>
  <si>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</si>
  <si>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</si>
  <si>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</si>
  <si>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</si>
  <si>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</si>
  <si>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</si>
  <si>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</si>
  <si>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</si>
  <si>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</si>
  <si>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</si>
  <si>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</si>
  <si>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</si>
  <si>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</si>
  <si>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</si>
  <si>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</si>
  <si>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</si>
  <si>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</si>
  <si>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</si>
  <si>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</si>
  <si>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</si>
  <si>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</si>
  <si>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</si>
  <si>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061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</si>
  <si>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</si>
  <si>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</si>
  <si>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</si>
  <si>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</si>
  <si>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</si>
  <si>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</si>
  <si>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</si>
  <si>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</si>
  <si>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</si>
  <si>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</si>
  <si>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</si>
  <si>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 xml:space="preserve">AGADIR </t>
  </si>
  <si>
    <t xml:space="preserve">AHFIR </t>
  </si>
  <si>
    <t xml:space="preserve">AIN TAOUJDATE </t>
  </si>
  <si>
    <t xml:space="preserve">AIT MELLOUL </t>
  </si>
  <si>
    <t xml:space="preserve">AKNOUL </t>
  </si>
  <si>
    <t xml:space="preserve">AL HOCEIMA </t>
  </si>
  <si>
    <t xml:space="preserve">ASILAH </t>
  </si>
  <si>
    <t xml:space="preserve">AZEMMOUR </t>
  </si>
  <si>
    <t xml:space="preserve">AZROU </t>
  </si>
  <si>
    <t xml:space="preserve">BEN AHMED </t>
  </si>
  <si>
    <t xml:space="preserve">BEN GUERIR </t>
  </si>
  <si>
    <t xml:space="preserve">BEN SLIMANE </t>
  </si>
  <si>
    <t xml:space="preserve">BEN TIB </t>
  </si>
  <si>
    <t xml:space="preserve">BENI ANSAR </t>
  </si>
  <si>
    <t xml:space="preserve">BENI MELLAL </t>
  </si>
  <si>
    <t xml:space="preserve">BERKANE </t>
  </si>
  <si>
    <t xml:space="preserve">BERRECHID </t>
  </si>
  <si>
    <t xml:space="preserve">BOUZNIKA </t>
  </si>
  <si>
    <t xml:space="preserve">CASABLANCA </t>
  </si>
  <si>
    <t xml:space="preserve">CHEFCHAOUEN </t>
  </si>
  <si>
    <t xml:space="preserve">DAKHLA </t>
  </si>
  <si>
    <t xml:space="preserve">DCHEIRA </t>
  </si>
  <si>
    <t xml:space="preserve">DRIOUCH </t>
  </si>
  <si>
    <t xml:space="preserve">EL JADIDA </t>
  </si>
  <si>
    <t xml:space="preserve">EL KELAA DES SRARHNA </t>
  </si>
  <si>
    <t xml:space="preserve">EL KELAA M'GOUNA </t>
  </si>
  <si>
    <t xml:space="preserve">EL-AIOUN </t>
  </si>
  <si>
    <t xml:space="preserve">ERFOUD </t>
  </si>
  <si>
    <t xml:space="preserve">ERRACHIDIA </t>
  </si>
  <si>
    <t xml:space="preserve">ESSAOUIRA </t>
  </si>
  <si>
    <t xml:space="preserve">FES </t>
  </si>
  <si>
    <t xml:space="preserve">FKIH BEN SALAH </t>
  </si>
  <si>
    <t xml:space="preserve">FNIDEK </t>
  </si>
  <si>
    <t xml:space="preserve">GUELMIM </t>
  </si>
  <si>
    <t xml:space="preserve">GUERCIF </t>
  </si>
  <si>
    <t xml:space="preserve">INEZGANE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</si>
  <si>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</si>
  <si>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</si>
  <si>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</si>
  <si>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</si>
  <si>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</si>
  <si>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</si>
  <si>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LAAYOUNE </t>
  </si>
  <si>
    <t xml:space="preserve">LARACHE </t>
  </si>
  <si>
    <t xml:space="preserve">MARRAKECH </t>
  </si>
  <si>
    <t xml:space="preserve">MASSA </t>
  </si>
  <si>
    <t xml:space="preserve">M'DIQ </t>
  </si>
  <si>
    <t xml:space="preserve">MECHRA BEL KSIRI </t>
  </si>
  <si>
    <t xml:space="preserve">MEKNES </t>
  </si>
  <si>
    <t xml:space="preserve">MIDAR </t>
  </si>
  <si>
    <t xml:space="preserve">MIDELT </t>
  </si>
  <si>
    <t xml:space="preserve">MOHAMMEDIA </t>
  </si>
  <si>
    <t xml:space="preserve">MONTE ARUIT </t>
  </si>
  <si>
    <t xml:space="preserve">NADOR </t>
  </si>
  <si>
    <t xml:space="preserve">OUARZAZATE </t>
  </si>
  <si>
    <t xml:space="preserve">OUAZZANE </t>
  </si>
  <si>
    <t xml:space="preserve">OUED ZEM </t>
  </si>
  <si>
    <t xml:space="preserve">OUJDA </t>
  </si>
  <si>
    <t xml:space="preserve">OULAD TEIMA </t>
  </si>
  <si>
    <t xml:space="preserve">RABAT </t>
  </si>
  <si>
    <t xml:space="preserve">SAFI </t>
  </si>
  <si>
    <t xml:space="preserve">SALE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</si>
  <si>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</si>
  <si>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</si>
  <si>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</si>
  <si>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</si>
  <si>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</si>
  <si>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KACEM </t>
  </si>
  <si>
    <t xml:space="preserve">SIDI SLIMANE </t>
  </si>
  <si>
    <t xml:space="preserve">SIDI YAHIA EL RHARB </t>
  </si>
  <si>
    <t xml:space="preserve">SOUK ARBAA EL RHARB </t>
  </si>
  <si>
    <t xml:space="preserve">TAN TAN </t>
  </si>
  <si>
    <t xml:space="preserve">TANGER </t>
  </si>
  <si>
    <t xml:space="preserve">TAOUNATE </t>
  </si>
  <si>
    <t xml:space="preserve">TAOURIRT </t>
  </si>
  <si>
    <t xml:space="preserve">TARGUIST </t>
  </si>
  <si>
    <t xml:space="preserve">TAROUDANNT </t>
  </si>
  <si>
    <t xml:space="preserve">TAZA </t>
  </si>
  <si>
    <t xml:space="preserve">TEMARA </t>
  </si>
  <si>
    <t xml:space="preserve">TETOUAN </t>
  </si>
  <si>
    <t xml:space="preserve">TIFLET </t>
  </si>
  <si>
    <t xml:space="preserve">TINEGHIR </t>
  </si>
  <si>
    <t xml:space="preserve">TIZNIT </t>
  </si>
  <si>
    <t xml:space="preserve">YOUSSOUFIA </t>
  </si>
  <si>
    <t xml:space="preserve">ZAGORA </t>
  </si>
  <si>
    <t xml:space="preserve">ZAIO </t>
  </si>
  <si>
    <t xml:space="preserve">ZEGANGANE </t>
  </si>
  <si>
    <t xml:space="preserve">IMZOUREN </t>
  </si>
  <si>
    <t>Direction du Contrôle</t>
  </si>
  <si>
    <t xml:space="preserve">(Montants en milliers de dirhams) 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</si>
  <si>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</si>
  <si>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</si>
  <si>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</si>
  <si>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</si>
  <si>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</si>
  <si>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</si>
  <si>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</si>
  <si>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</si>
  <si>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</si>
  <si>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</si>
  <si>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</si>
  <si>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</si>
  <si>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</si>
  <si>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</si>
  <si>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</si>
  <si>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</si>
  <si>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</si>
  <si>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</si>
  <si>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</si>
  <si>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</si>
  <si>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</si>
  <si>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AFOURAR</t>
  </si>
  <si>
    <t>BOUGUEDRA</t>
  </si>
  <si>
    <t xml:space="preserve">HAD BNI CHIKER </t>
  </si>
  <si>
    <t>NOUACEUR</t>
  </si>
  <si>
    <t xml:space="preserve">SIDI SMAIL  </t>
  </si>
  <si>
    <t xml:space="preserve">AGHBALA  </t>
  </si>
  <si>
    <t xml:space="preserve">BOUIZAKARNE </t>
  </si>
  <si>
    <t>HAD KOURT</t>
  </si>
  <si>
    <t xml:space="preserve">OUAOUIZARTH </t>
  </si>
  <si>
    <t xml:space="preserve">SKHIRATE </t>
  </si>
  <si>
    <t>AIN BENI MATHAR</t>
  </si>
  <si>
    <t>BOUJAD</t>
  </si>
  <si>
    <t xml:space="preserve">IFNI  </t>
  </si>
  <si>
    <t xml:space="preserve">OUED AMLIL  </t>
  </si>
  <si>
    <t xml:space="preserve">SKHOUR RHAMNA  </t>
  </si>
  <si>
    <t>AIN EL AOUDA</t>
  </si>
  <si>
    <t xml:space="preserve">BOUJDOUR </t>
  </si>
  <si>
    <t>IFRANE</t>
  </si>
  <si>
    <t>OUED LAOU</t>
  </si>
  <si>
    <t xml:space="preserve">SOUALAM TRIFIA </t>
  </si>
  <si>
    <t>AIN ZOHRA</t>
  </si>
  <si>
    <t>BOULEMANE</t>
  </si>
  <si>
    <t xml:space="preserve">IMI-N-TANOUTE  </t>
  </si>
  <si>
    <t xml:space="preserve">OULAD ABBOU </t>
  </si>
  <si>
    <t xml:space="preserve">TAFERSIT </t>
  </si>
  <si>
    <t>AIT OURIR</t>
  </si>
  <si>
    <t xml:space="preserve">BOUMALEN DADES </t>
  </si>
  <si>
    <t xml:space="preserve">ISSAGUEN </t>
  </si>
  <si>
    <t xml:space="preserve">OULAD AYAD  </t>
  </si>
  <si>
    <t>TAFRAOUTE</t>
  </si>
  <si>
    <t xml:space="preserve">AJDIR </t>
  </si>
  <si>
    <t xml:space="preserve">BZOU  </t>
  </si>
  <si>
    <t xml:space="preserve">JEMAA-SHAIM </t>
  </si>
  <si>
    <t xml:space="preserve">OULAD FREJ  </t>
  </si>
  <si>
    <t xml:space="preserve">TAHANNAOUT  </t>
  </si>
  <si>
    <t xml:space="preserve">AKLIM </t>
  </si>
  <si>
    <t xml:space="preserve">CHEMAIA  </t>
  </si>
  <si>
    <t>JERADA</t>
  </si>
  <si>
    <t xml:space="preserve">OULAD SAID  </t>
  </si>
  <si>
    <t xml:space="preserve">TAHLA </t>
  </si>
  <si>
    <t xml:space="preserve">AL AAOUAMRA </t>
  </si>
  <si>
    <t>CHICHAOUA</t>
  </si>
  <si>
    <t xml:space="preserve">JORF EL MELHA  </t>
  </si>
  <si>
    <t>OULMES</t>
  </si>
  <si>
    <t>TALIOUINE</t>
  </si>
  <si>
    <t xml:space="preserve">AMIZMIZ  </t>
  </si>
  <si>
    <t xml:space="preserve">KARIA BA MOHAMED  </t>
  </si>
  <si>
    <t>OUTAT EL HAJ</t>
  </si>
  <si>
    <t xml:space="preserve">TALSINT  </t>
  </si>
  <si>
    <t xml:space="preserve">AOULOUZ  </t>
  </si>
  <si>
    <t xml:space="preserve">DAR KEBDANI </t>
  </si>
  <si>
    <t>KARIAT AREKMANE</t>
  </si>
  <si>
    <t>RAS EL MA</t>
  </si>
  <si>
    <t>TAMALLALT</t>
  </si>
  <si>
    <t xml:space="preserve">ASSA  </t>
  </si>
  <si>
    <t>DEBDOU</t>
  </si>
  <si>
    <t xml:space="preserve">KHEMIS ZEMAMRA </t>
  </si>
  <si>
    <t xml:space="preserve">RHAFSAI  </t>
  </si>
  <si>
    <t xml:space="preserve">TAMANAR  </t>
  </si>
  <si>
    <t>AZILAL</t>
  </si>
  <si>
    <t xml:space="preserve">DEMNATE  </t>
  </si>
  <si>
    <t xml:space="preserve">LAATTAOUIA  </t>
  </si>
  <si>
    <t xml:space="preserve">RICH  </t>
  </si>
  <si>
    <t>TAMSAMANE</t>
  </si>
  <si>
    <t xml:space="preserve">BAB BERRED  </t>
  </si>
  <si>
    <t>EL BOROUJ</t>
  </si>
  <si>
    <t xml:space="preserve">LALLA MIMOUNA  </t>
  </si>
  <si>
    <t xml:space="preserve">RISSANI  </t>
  </si>
  <si>
    <t xml:space="preserve">TATA  </t>
  </si>
  <si>
    <t xml:space="preserve">BAB TAZA </t>
  </si>
  <si>
    <t xml:space="preserve">EL GARA  </t>
  </si>
  <si>
    <t>MAAZIZ</t>
  </si>
  <si>
    <t xml:space="preserve">ROMMANI  </t>
  </si>
  <si>
    <t xml:space="preserve">TAZNAKHT </t>
  </si>
  <si>
    <t>BENI DRAR</t>
  </si>
  <si>
    <t xml:space="preserve">EL HAJEB </t>
  </si>
  <si>
    <t>MARTIL</t>
  </si>
  <si>
    <t xml:space="preserve">SABAA AIYOUN </t>
  </si>
  <si>
    <t xml:space="preserve">TINEJDAD </t>
  </si>
  <si>
    <t xml:space="preserve">BIOUGRA  </t>
  </si>
  <si>
    <t xml:space="preserve">EL KEBAB </t>
  </si>
  <si>
    <t>MEDIOUNA</t>
  </si>
  <si>
    <t xml:space="preserve">SAIDIA </t>
  </si>
  <si>
    <t xml:space="preserve">TISSA </t>
  </si>
  <si>
    <t xml:space="preserve">BIR JDID </t>
  </si>
  <si>
    <t xml:space="preserve">EL KSIBA </t>
  </si>
  <si>
    <t xml:space="preserve">MISSOUR  </t>
  </si>
  <si>
    <t xml:space="preserve">SEBT GZOULA </t>
  </si>
  <si>
    <t xml:space="preserve">TIZI OUSLI  </t>
  </si>
  <si>
    <t>BNI BOUAYACH</t>
  </si>
  <si>
    <t>ES-SEMARA</t>
  </si>
  <si>
    <t xml:space="preserve">MOULAY BOUAZZA </t>
  </si>
  <si>
    <t>SIDI ALLAL TAZI</t>
  </si>
  <si>
    <t xml:space="preserve">TLATA AKHSASS  </t>
  </si>
  <si>
    <t xml:space="preserve">BOUARFA  </t>
  </si>
  <si>
    <t xml:space="preserve">FARKHANA </t>
  </si>
  <si>
    <t xml:space="preserve">MOULAY YACOUB </t>
  </si>
  <si>
    <t xml:space="preserve">SIDI BOUKNADEL </t>
  </si>
  <si>
    <t xml:space="preserve">ZAOUIAT CHEIKH </t>
  </si>
  <si>
    <t xml:space="preserve">BOUDINAR </t>
  </si>
  <si>
    <t>FIGUIG</t>
  </si>
  <si>
    <t>M'RIRT</t>
  </si>
  <si>
    <t>SIDI BOUOTHMANE</t>
  </si>
  <si>
    <t>BOUFAKRANE</t>
  </si>
  <si>
    <t xml:space="preserve">GOULMIMA </t>
  </si>
  <si>
    <t xml:space="preserve">MY DRISS ZERHOUNE </t>
  </si>
  <si>
    <t xml:space="preserve">SIDI HAJJAJ </t>
  </si>
  <si>
    <t>Sous Total</t>
  </si>
  <si>
    <t>(1) Localités où sont implantés au moins trois établissements bancaires</t>
  </si>
  <si>
    <r>
      <t>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</si>
  <si>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r>
      <t>de</t>
    </r>
    <r>
      <rPr>
        <b/>
        <u val="single"/>
        <sz val="9"/>
        <rFont val="Arial"/>
        <family val="2"/>
      </rPr>
      <t>s Etablissements de Cré</t>
    </r>
    <r>
      <rPr>
        <b/>
        <sz val="9"/>
        <rFont val="Arial"/>
        <family val="2"/>
      </rPr>
      <t>dit</t>
    </r>
  </si>
  <si>
    <t>A fin décembre 2002</t>
  </si>
  <si>
    <t>AGDZ</t>
  </si>
  <si>
    <t>AIN HARROUDA</t>
  </si>
  <si>
    <t>IAAZZANENE</t>
  </si>
  <si>
    <t>IMOUZZER-KANDAR</t>
  </si>
  <si>
    <t>KHNICHET</t>
  </si>
  <si>
    <t>LAAOUNATE</t>
  </si>
  <si>
    <t>LOUALIDIA</t>
  </si>
  <si>
    <t>Ventilation par localités (1) des comptes de dépôt de l'ensemble des banques</t>
  </si>
  <si>
    <t>Autres localités (2)</t>
  </si>
  <si>
    <t>(2) Localités où sont implantées moins de trois établissements bancaires (voir liste en annexe)</t>
  </si>
  <si>
    <t>(2) Liste des localités où sont implantés moins de trois établissements bancaires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</si>
</sst>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workbookViewId="0" topLeftCell="A91">
      <selection activeCell="M109" sqref="M109"/>
    </sheetView>
  </sheetViews>
  <sheetFormatPr defaultColWidth="11.421875" defaultRowHeight="12.75"/>
  <cols>
    <col min="1" max="1" width="6.7109375" style="1" customWidth="1"/>
    <col min="2" max="2" width="20.7109375" style="18" customWidth="1"/>
    <col min="3" max="14" width="11.28125" style="0" customWidth="1"/>
  </cols>
  <sheetData>
    <row r="1" spans="1:16" s="2" customFormat="1" ht="15" customHeight="1">
      <c r="A1" s="44" t="s">
        <v>308</v>
      </c>
      <c r="B1" s="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" customHeight="1">
      <c r="A2" s="44" t="s">
        <v>176</v>
      </c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5" customHeight="1">
      <c r="A3" s="44" t="s">
        <v>309</v>
      </c>
      <c r="B3" s="4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5" t="s">
        <v>318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2" customFormat="1" ht="18" customHeight="1">
      <c r="A6" s="45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6" t="s">
        <v>177</v>
      </c>
      <c r="O8" s="46"/>
      <c r="P8" s="46"/>
    </row>
    <row r="9" spans="1:16" s="3" customFormat="1" ht="15" customHeight="1">
      <c r="A9" s="42" t="s">
        <v>178</v>
      </c>
      <c r="B9" s="42" t="s">
        <v>179</v>
      </c>
      <c r="C9" s="42" t="s">
        <v>180</v>
      </c>
      <c r="D9" s="42"/>
      <c r="E9" s="42"/>
      <c r="F9" s="42"/>
      <c r="G9" s="42"/>
      <c r="H9" s="42"/>
      <c r="I9" s="42" t="s">
        <v>181</v>
      </c>
      <c r="J9" s="42"/>
      <c r="K9" s="42"/>
      <c r="L9" s="42"/>
      <c r="M9" s="42"/>
      <c r="N9" s="42"/>
      <c r="O9" s="42" t="s">
        <v>182</v>
      </c>
      <c r="P9" s="42"/>
    </row>
    <row r="10" spans="1:16" s="3" customFormat="1" ht="15" customHeight="1">
      <c r="A10" s="42"/>
      <c r="B10" s="42"/>
      <c r="C10" s="42" t="s">
        <v>183</v>
      </c>
      <c r="D10" s="42"/>
      <c r="E10" s="42" t="s">
        <v>184</v>
      </c>
      <c r="F10" s="42"/>
      <c r="G10" s="42"/>
      <c r="H10" s="42"/>
      <c r="I10" s="42" t="s">
        <v>183</v>
      </c>
      <c r="J10" s="42"/>
      <c r="K10" s="42" t="s">
        <v>184</v>
      </c>
      <c r="L10" s="42"/>
      <c r="M10" s="42"/>
      <c r="N10" s="42"/>
      <c r="O10" s="42"/>
      <c r="P10" s="42"/>
    </row>
    <row r="11" spans="1:16" s="3" customFormat="1" ht="25.5" customHeight="1">
      <c r="A11" s="42"/>
      <c r="B11" s="42"/>
      <c r="C11" s="42"/>
      <c r="D11" s="42"/>
      <c r="E11" s="42" t="s">
        <v>185</v>
      </c>
      <c r="F11" s="42"/>
      <c r="G11" s="42" t="s">
        <v>186</v>
      </c>
      <c r="H11" s="42"/>
      <c r="I11" s="42"/>
      <c r="J11" s="42"/>
      <c r="K11" s="42" t="s">
        <v>185</v>
      </c>
      <c r="L11" s="42"/>
      <c r="M11" s="42" t="s">
        <v>186</v>
      </c>
      <c r="N11" s="42"/>
      <c r="O11" s="42"/>
      <c r="P11" s="42"/>
    </row>
    <row r="12" spans="1:16" s="3" customFormat="1" ht="15" customHeight="1">
      <c r="A12" s="42"/>
      <c r="B12" s="42"/>
      <c r="C12" s="9" t="s">
        <v>187</v>
      </c>
      <c r="D12" s="9" t="s">
        <v>188</v>
      </c>
      <c r="E12" s="9" t="s">
        <v>187</v>
      </c>
      <c r="F12" s="9" t="s">
        <v>188</v>
      </c>
      <c r="G12" s="9" t="s">
        <v>187</v>
      </c>
      <c r="H12" s="9" t="s">
        <v>188</v>
      </c>
      <c r="I12" s="9" t="s">
        <v>187</v>
      </c>
      <c r="J12" s="9" t="s">
        <v>188</v>
      </c>
      <c r="K12" s="9" t="s">
        <v>187</v>
      </c>
      <c r="L12" s="9" t="s">
        <v>188</v>
      </c>
      <c r="M12" s="9" t="s">
        <v>187</v>
      </c>
      <c r="N12" s="9" t="s">
        <v>188</v>
      </c>
      <c r="O12" s="9" t="s">
        <v>187</v>
      </c>
      <c r="P12" s="9" t="s">
        <v>188</v>
      </c>
    </row>
    <row r="13" spans="1:16" s="4" customFormat="1" ht="15.75" customHeight="1">
      <c r="A13" s="20" t="s">
        <v>0</v>
      </c>
      <c r="B13" s="10" t="s">
        <v>88</v>
      </c>
      <c r="C13" s="28">
        <v>79469</v>
      </c>
      <c r="D13" s="28">
        <v>1803312</v>
      </c>
      <c r="E13" s="28">
        <v>18799</v>
      </c>
      <c r="F13" s="28">
        <v>669897</v>
      </c>
      <c r="G13" s="28">
        <v>2086</v>
      </c>
      <c r="H13" s="28">
        <v>49867</v>
      </c>
      <c r="I13" s="28">
        <v>30</v>
      </c>
      <c r="J13" s="28">
        <v>2815</v>
      </c>
      <c r="K13" s="28">
        <v>399</v>
      </c>
      <c r="L13" s="28">
        <v>1171</v>
      </c>
      <c r="M13" s="28">
        <v>11</v>
      </c>
      <c r="N13" s="28">
        <v>22</v>
      </c>
      <c r="O13" s="28">
        <f>C13+E13+G13+I13+K13+M13</f>
        <v>100794</v>
      </c>
      <c r="P13" s="28">
        <v>2527084</v>
      </c>
    </row>
    <row r="14" spans="1:16" s="4" customFormat="1" ht="15.75" customHeight="1">
      <c r="A14" s="21" t="s">
        <v>1</v>
      </c>
      <c r="B14" s="11" t="s">
        <v>89</v>
      </c>
      <c r="C14" s="29">
        <v>4284</v>
      </c>
      <c r="D14" s="29">
        <v>78843</v>
      </c>
      <c r="E14" s="29">
        <v>4607</v>
      </c>
      <c r="F14" s="29">
        <v>150069</v>
      </c>
      <c r="G14" s="29">
        <v>35</v>
      </c>
      <c r="H14" s="29">
        <v>1384</v>
      </c>
      <c r="I14" s="29">
        <v>0</v>
      </c>
      <c r="J14" s="29">
        <v>0</v>
      </c>
      <c r="K14" s="29">
        <v>12</v>
      </c>
      <c r="L14" s="29">
        <v>268</v>
      </c>
      <c r="M14" s="29">
        <v>0</v>
      </c>
      <c r="N14" s="29">
        <v>0</v>
      </c>
      <c r="O14" s="29">
        <f aca="true" t="shared" si="0" ref="O14:O77">C14+E14+G14+I14+K14+M14</f>
        <v>8938</v>
      </c>
      <c r="P14" s="29">
        <v>230564</v>
      </c>
    </row>
    <row r="15" spans="1:16" s="4" customFormat="1" ht="15.75" customHeight="1">
      <c r="A15" s="21" t="s">
        <v>2</v>
      </c>
      <c r="B15" s="11" t="s">
        <v>90</v>
      </c>
      <c r="C15" s="29">
        <v>5042</v>
      </c>
      <c r="D15" s="29">
        <v>50638</v>
      </c>
      <c r="E15" s="29">
        <v>2191</v>
      </c>
      <c r="F15" s="29">
        <v>61805</v>
      </c>
      <c r="G15" s="29">
        <v>1</v>
      </c>
      <c r="H15" s="29">
        <v>1</v>
      </c>
      <c r="I15" s="29">
        <v>0</v>
      </c>
      <c r="J15" s="29">
        <v>0</v>
      </c>
      <c r="K15" s="29">
        <v>1</v>
      </c>
      <c r="L15" s="29">
        <v>1</v>
      </c>
      <c r="M15" s="29">
        <v>0</v>
      </c>
      <c r="N15" s="29">
        <v>0</v>
      </c>
      <c r="O15" s="29">
        <f t="shared" si="0"/>
        <v>7235</v>
      </c>
      <c r="P15" s="29">
        <v>112445</v>
      </c>
    </row>
    <row r="16" spans="1:16" s="4" customFormat="1" ht="15.75" customHeight="1">
      <c r="A16" s="21" t="s">
        <v>3</v>
      </c>
      <c r="B16" s="11" t="s">
        <v>91</v>
      </c>
      <c r="C16" s="29">
        <v>13829</v>
      </c>
      <c r="D16" s="29">
        <v>339899</v>
      </c>
      <c r="E16" s="29">
        <v>3974</v>
      </c>
      <c r="F16" s="29">
        <v>139789</v>
      </c>
      <c r="G16" s="29">
        <v>50</v>
      </c>
      <c r="H16" s="29">
        <v>809</v>
      </c>
      <c r="I16" s="29">
        <v>1</v>
      </c>
      <c r="J16" s="29">
        <v>2</v>
      </c>
      <c r="K16" s="29">
        <v>24</v>
      </c>
      <c r="L16" s="29">
        <v>22</v>
      </c>
      <c r="M16" s="29">
        <v>1</v>
      </c>
      <c r="N16" s="29">
        <v>1</v>
      </c>
      <c r="O16" s="29">
        <f t="shared" si="0"/>
        <v>17879</v>
      </c>
      <c r="P16" s="29">
        <v>480522</v>
      </c>
    </row>
    <row r="17" spans="1:16" s="4" customFormat="1" ht="15.75" customHeight="1">
      <c r="A17" s="21" t="s">
        <v>4</v>
      </c>
      <c r="B17" s="11" t="s">
        <v>92</v>
      </c>
      <c r="C17" s="29">
        <v>1165</v>
      </c>
      <c r="D17" s="29">
        <v>17264</v>
      </c>
      <c r="E17" s="29">
        <v>2979</v>
      </c>
      <c r="F17" s="29">
        <v>123535</v>
      </c>
      <c r="G17" s="29">
        <v>0</v>
      </c>
      <c r="H17" s="29">
        <v>0</v>
      </c>
      <c r="I17" s="29">
        <v>0</v>
      </c>
      <c r="J17" s="29">
        <v>0</v>
      </c>
      <c r="K17" s="29">
        <v>9</v>
      </c>
      <c r="L17" s="29">
        <v>29</v>
      </c>
      <c r="M17" s="29">
        <v>0</v>
      </c>
      <c r="N17" s="29">
        <v>0</v>
      </c>
      <c r="O17" s="29">
        <f t="shared" si="0"/>
        <v>4153</v>
      </c>
      <c r="P17" s="29">
        <v>140828</v>
      </c>
    </row>
    <row r="18" spans="1:16" s="4" customFormat="1" ht="15.75" customHeight="1">
      <c r="A18" s="21" t="s">
        <v>5</v>
      </c>
      <c r="B18" s="11" t="s">
        <v>93</v>
      </c>
      <c r="C18" s="29">
        <v>12846</v>
      </c>
      <c r="D18" s="29">
        <v>272773</v>
      </c>
      <c r="E18" s="29">
        <v>18946</v>
      </c>
      <c r="F18" s="29">
        <v>1014270</v>
      </c>
      <c r="G18" s="29">
        <v>106</v>
      </c>
      <c r="H18" s="29">
        <v>6626</v>
      </c>
      <c r="I18" s="29">
        <v>0</v>
      </c>
      <c r="J18" s="29">
        <v>0</v>
      </c>
      <c r="K18" s="29">
        <v>45</v>
      </c>
      <c r="L18" s="29">
        <v>218</v>
      </c>
      <c r="M18" s="29">
        <v>0</v>
      </c>
      <c r="N18" s="29">
        <v>0</v>
      </c>
      <c r="O18" s="29">
        <f t="shared" si="0"/>
        <v>31943</v>
      </c>
      <c r="P18" s="29">
        <v>1293887</v>
      </c>
    </row>
    <row r="19" spans="1:16" s="4" customFormat="1" ht="15.75" customHeight="1">
      <c r="A19" s="21" t="s">
        <v>6</v>
      </c>
      <c r="B19" s="11" t="s">
        <v>94</v>
      </c>
      <c r="C19" s="29">
        <v>3932</v>
      </c>
      <c r="D19" s="29">
        <v>71116</v>
      </c>
      <c r="E19" s="29">
        <v>2906</v>
      </c>
      <c r="F19" s="29">
        <v>95573</v>
      </c>
      <c r="G19" s="29">
        <v>247</v>
      </c>
      <c r="H19" s="29">
        <v>7341</v>
      </c>
      <c r="I19" s="29">
        <v>0</v>
      </c>
      <c r="J19" s="29">
        <v>0</v>
      </c>
      <c r="K19" s="29">
        <v>44</v>
      </c>
      <c r="L19" s="29">
        <v>43</v>
      </c>
      <c r="M19" s="29">
        <v>0</v>
      </c>
      <c r="N19" s="29">
        <v>0</v>
      </c>
      <c r="O19" s="29">
        <f t="shared" si="0"/>
        <v>7129</v>
      </c>
      <c r="P19" s="29">
        <v>174073</v>
      </c>
    </row>
    <row r="20" spans="1:16" s="4" customFormat="1" ht="15.75" customHeight="1">
      <c r="A20" s="21" t="s">
        <v>7</v>
      </c>
      <c r="B20" s="11" t="s">
        <v>95</v>
      </c>
      <c r="C20" s="29">
        <v>4243</v>
      </c>
      <c r="D20" s="29">
        <v>42277</v>
      </c>
      <c r="E20" s="29">
        <v>573</v>
      </c>
      <c r="F20" s="29">
        <v>20235</v>
      </c>
      <c r="G20" s="29">
        <v>39</v>
      </c>
      <c r="H20" s="29">
        <v>140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4855</v>
      </c>
      <c r="P20" s="29">
        <v>62652</v>
      </c>
    </row>
    <row r="21" spans="1:16" s="4" customFormat="1" ht="15.75" customHeight="1">
      <c r="A21" s="21" t="s">
        <v>8</v>
      </c>
      <c r="B21" s="11" t="s">
        <v>96</v>
      </c>
      <c r="C21" s="29">
        <v>5213</v>
      </c>
      <c r="D21" s="29">
        <v>73274</v>
      </c>
      <c r="E21" s="29">
        <v>2523</v>
      </c>
      <c r="F21" s="29">
        <v>74434</v>
      </c>
      <c r="G21" s="29">
        <v>87</v>
      </c>
      <c r="H21" s="29">
        <v>1483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7823</v>
      </c>
      <c r="P21" s="29">
        <v>149191</v>
      </c>
    </row>
    <row r="22" spans="1:16" s="4" customFormat="1" ht="15.75" customHeight="1">
      <c r="A22" s="21" t="s">
        <v>9</v>
      </c>
      <c r="B22" s="11" t="s">
        <v>97</v>
      </c>
      <c r="C22" s="29">
        <v>3329</v>
      </c>
      <c r="D22" s="29">
        <v>62654</v>
      </c>
      <c r="E22" s="29">
        <v>1547</v>
      </c>
      <c r="F22" s="29">
        <v>54000</v>
      </c>
      <c r="G22" s="29">
        <v>22</v>
      </c>
      <c r="H22" s="29">
        <v>68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4898</v>
      </c>
      <c r="P22" s="29">
        <v>116722</v>
      </c>
    </row>
    <row r="23" spans="1:16" s="4" customFormat="1" ht="15.75" customHeight="1">
      <c r="A23" s="21" t="s">
        <v>10</v>
      </c>
      <c r="B23" s="11" t="s">
        <v>98</v>
      </c>
      <c r="C23" s="29">
        <v>4777</v>
      </c>
      <c r="D23" s="29">
        <v>45441</v>
      </c>
      <c r="E23" s="29">
        <v>341</v>
      </c>
      <c r="F23" s="29">
        <v>8841</v>
      </c>
      <c r="G23" s="29">
        <v>18</v>
      </c>
      <c r="H23" s="29">
        <v>1105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5136</v>
      </c>
      <c r="P23" s="29">
        <v>55387</v>
      </c>
    </row>
    <row r="24" spans="1:16" s="4" customFormat="1" ht="15.75" customHeight="1">
      <c r="A24" s="21" t="s">
        <v>11</v>
      </c>
      <c r="B24" s="11" t="s">
        <v>99</v>
      </c>
      <c r="C24" s="29">
        <v>6411</v>
      </c>
      <c r="D24" s="29">
        <v>77268</v>
      </c>
      <c r="E24" s="29">
        <v>1818</v>
      </c>
      <c r="F24" s="29">
        <v>63367</v>
      </c>
      <c r="G24" s="29">
        <v>23</v>
      </c>
      <c r="H24" s="29">
        <v>470</v>
      </c>
      <c r="I24" s="29">
        <v>0</v>
      </c>
      <c r="J24" s="29">
        <v>0</v>
      </c>
      <c r="K24" s="29">
        <v>15</v>
      </c>
      <c r="L24" s="29">
        <v>10</v>
      </c>
      <c r="M24" s="29">
        <v>0</v>
      </c>
      <c r="N24" s="29">
        <v>0</v>
      </c>
      <c r="O24" s="29">
        <f t="shared" si="0"/>
        <v>8267</v>
      </c>
      <c r="P24" s="29">
        <v>141115</v>
      </c>
    </row>
    <row r="25" spans="1:16" s="4" customFormat="1" ht="15.75" customHeight="1">
      <c r="A25" s="21" t="s">
        <v>12</v>
      </c>
      <c r="B25" s="11" t="s">
        <v>100</v>
      </c>
      <c r="C25" s="29">
        <v>2678</v>
      </c>
      <c r="D25" s="29">
        <v>88252</v>
      </c>
      <c r="E25" s="29">
        <v>5476</v>
      </c>
      <c r="F25" s="29">
        <v>326164</v>
      </c>
      <c r="G25" s="29">
        <v>3</v>
      </c>
      <c r="H25" s="29">
        <v>5</v>
      </c>
      <c r="I25" s="29">
        <v>0</v>
      </c>
      <c r="J25" s="29">
        <v>0</v>
      </c>
      <c r="K25" s="29">
        <v>4</v>
      </c>
      <c r="L25" s="29">
        <v>0</v>
      </c>
      <c r="M25" s="29">
        <v>0</v>
      </c>
      <c r="N25" s="29">
        <v>0</v>
      </c>
      <c r="O25" s="29">
        <f t="shared" si="0"/>
        <v>8161</v>
      </c>
      <c r="P25" s="29">
        <v>414421</v>
      </c>
    </row>
    <row r="26" spans="1:16" s="4" customFormat="1" ht="15.75" customHeight="1">
      <c r="A26" s="21" t="s">
        <v>13</v>
      </c>
      <c r="B26" s="11" t="s">
        <v>101</v>
      </c>
      <c r="C26" s="29">
        <v>3141</v>
      </c>
      <c r="D26" s="29">
        <v>96035</v>
      </c>
      <c r="E26" s="29">
        <v>1412</v>
      </c>
      <c r="F26" s="29">
        <v>84750</v>
      </c>
      <c r="G26" s="29">
        <v>44</v>
      </c>
      <c r="H26" s="29">
        <v>795</v>
      </c>
      <c r="I26" s="29">
        <v>0</v>
      </c>
      <c r="J26" s="29">
        <v>0</v>
      </c>
      <c r="K26" s="29">
        <v>7</v>
      </c>
      <c r="L26" s="29">
        <v>5</v>
      </c>
      <c r="M26" s="29">
        <v>0</v>
      </c>
      <c r="N26" s="29">
        <v>0</v>
      </c>
      <c r="O26" s="29">
        <f t="shared" si="0"/>
        <v>4604</v>
      </c>
      <c r="P26" s="29">
        <v>181585</v>
      </c>
    </row>
    <row r="27" spans="1:16" s="4" customFormat="1" ht="15.75" customHeight="1">
      <c r="A27" s="21" t="s">
        <v>14</v>
      </c>
      <c r="B27" s="11" t="s">
        <v>102</v>
      </c>
      <c r="C27" s="29">
        <v>27724</v>
      </c>
      <c r="D27" s="29">
        <v>586629</v>
      </c>
      <c r="E27" s="29">
        <v>13964</v>
      </c>
      <c r="F27" s="29">
        <v>458663</v>
      </c>
      <c r="G27" s="29">
        <v>170</v>
      </c>
      <c r="H27" s="29">
        <v>3231</v>
      </c>
      <c r="I27" s="29">
        <v>0</v>
      </c>
      <c r="J27" s="29">
        <v>0</v>
      </c>
      <c r="K27" s="29">
        <v>62</v>
      </c>
      <c r="L27" s="29">
        <v>49</v>
      </c>
      <c r="M27" s="29">
        <v>0</v>
      </c>
      <c r="N27" s="29">
        <v>0</v>
      </c>
      <c r="O27" s="29">
        <f t="shared" si="0"/>
        <v>41920</v>
      </c>
      <c r="P27" s="29">
        <v>1048572</v>
      </c>
    </row>
    <row r="28" spans="1:16" s="4" customFormat="1" ht="15.75" customHeight="1">
      <c r="A28" s="21" t="s">
        <v>15</v>
      </c>
      <c r="B28" s="11" t="s">
        <v>103</v>
      </c>
      <c r="C28" s="29">
        <v>20928</v>
      </c>
      <c r="D28" s="29">
        <v>532249</v>
      </c>
      <c r="E28" s="29">
        <v>28962</v>
      </c>
      <c r="F28" s="29">
        <v>1059032</v>
      </c>
      <c r="G28" s="29">
        <v>276</v>
      </c>
      <c r="H28" s="29">
        <v>3362</v>
      </c>
      <c r="I28" s="29">
        <v>0</v>
      </c>
      <c r="J28" s="29">
        <v>0</v>
      </c>
      <c r="K28" s="29">
        <v>92</v>
      </c>
      <c r="L28" s="29">
        <v>2226</v>
      </c>
      <c r="M28" s="29">
        <v>1</v>
      </c>
      <c r="N28" s="29">
        <v>2</v>
      </c>
      <c r="O28" s="29">
        <f t="shared" si="0"/>
        <v>50259</v>
      </c>
      <c r="P28" s="29">
        <v>1596871</v>
      </c>
    </row>
    <row r="29" spans="1:16" s="4" customFormat="1" ht="15.75" customHeight="1">
      <c r="A29" s="21" t="s">
        <v>16</v>
      </c>
      <c r="B29" s="11" t="s">
        <v>104</v>
      </c>
      <c r="C29" s="29">
        <v>13741</v>
      </c>
      <c r="D29" s="29">
        <v>237506</v>
      </c>
      <c r="E29" s="29">
        <v>2210</v>
      </c>
      <c r="F29" s="29">
        <v>67969</v>
      </c>
      <c r="G29" s="29">
        <v>58</v>
      </c>
      <c r="H29" s="29">
        <v>970</v>
      </c>
      <c r="I29" s="29">
        <v>0</v>
      </c>
      <c r="J29" s="29">
        <v>0</v>
      </c>
      <c r="K29" s="29">
        <v>17</v>
      </c>
      <c r="L29" s="29">
        <v>39</v>
      </c>
      <c r="M29" s="29">
        <v>0</v>
      </c>
      <c r="N29" s="29">
        <v>0</v>
      </c>
      <c r="O29" s="29">
        <f t="shared" si="0"/>
        <v>16026</v>
      </c>
      <c r="P29" s="29">
        <v>306484</v>
      </c>
    </row>
    <row r="30" spans="1:16" s="4" customFormat="1" ht="15.75" customHeight="1">
      <c r="A30" s="21" t="s">
        <v>17</v>
      </c>
      <c r="B30" s="11" t="s">
        <v>105</v>
      </c>
      <c r="C30" s="29">
        <v>3332</v>
      </c>
      <c r="D30" s="29">
        <v>50122</v>
      </c>
      <c r="E30" s="29">
        <v>332</v>
      </c>
      <c r="F30" s="29">
        <v>8203</v>
      </c>
      <c r="G30" s="29">
        <v>34</v>
      </c>
      <c r="H30" s="29">
        <v>523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3698</v>
      </c>
      <c r="P30" s="29">
        <v>58848</v>
      </c>
    </row>
    <row r="31" spans="1:16" s="4" customFormat="1" ht="15.75" customHeight="1">
      <c r="A31" s="21" t="s">
        <v>18</v>
      </c>
      <c r="B31" s="11" t="s">
        <v>106</v>
      </c>
      <c r="C31" s="29">
        <v>640693</v>
      </c>
      <c r="D31" s="29">
        <v>22040462</v>
      </c>
      <c r="E31" s="29">
        <v>128358</v>
      </c>
      <c r="F31" s="29">
        <v>4376097</v>
      </c>
      <c r="G31" s="29">
        <v>8093</v>
      </c>
      <c r="H31" s="29">
        <v>309400</v>
      </c>
      <c r="I31" s="29">
        <v>1473</v>
      </c>
      <c r="J31" s="29">
        <v>153904</v>
      </c>
      <c r="K31" s="29">
        <v>1693</v>
      </c>
      <c r="L31" s="29">
        <v>28297</v>
      </c>
      <c r="M31" s="29">
        <v>512</v>
      </c>
      <c r="N31" s="29">
        <v>46699</v>
      </c>
      <c r="O31" s="29">
        <f t="shared" si="0"/>
        <v>780822</v>
      </c>
      <c r="P31" s="29">
        <v>26954859</v>
      </c>
    </row>
    <row r="32" spans="1:16" s="4" customFormat="1" ht="15.75" customHeight="1">
      <c r="A32" s="21" t="s">
        <v>19</v>
      </c>
      <c r="B32" s="11" t="s">
        <v>107</v>
      </c>
      <c r="C32" s="29">
        <v>5777</v>
      </c>
      <c r="D32" s="29">
        <v>93560</v>
      </c>
      <c r="E32" s="29">
        <v>1023</v>
      </c>
      <c r="F32" s="29">
        <v>39812</v>
      </c>
      <c r="G32" s="29">
        <v>77</v>
      </c>
      <c r="H32" s="29">
        <v>3137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6877</v>
      </c>
      <c r="P32" s="29">
        <v>136509</v>
      </c>
    </row>
    <row r="33" spans="1:16" s="4" customFormat="1" ht="15.75" customHeight="1">
      <c r="A33" s="21" t="s">
        <v>20</v>
      </c>
      <c r="B33" s="11" t="s">
        <v>108</v>
      </c>
      <c r="C33" s="29">
        <v>8895</v>
      </c>
      <c r="D33" s="29">
        <v>114434</v>
      </c>
      <c r="E33" s="29">
        <v>11</v>
      </c>
      <c r="F33" s="29">
        <v>139</v>
      </c>
      <c r="G33" s="29">
        <v>25</v>
      </c>
      <c r="H33" s="29">
        <v>32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8931</v>
      </c>
      <c r="P33" s="29">
        <v>114605</v>
      </c>
    </row>
    <row r="34" spans="1:16" s="4" customFormat="1" ht="15.75" customHeight="1">
      <c r="A34" s="21" t="s">
        <v>21</v>
      </c>
      <c r="B34" s="11" t="s">
        <v>109</v>
      </c>
      <c r="C34" s="29">
        <v>6514</v>
      </c>
      <c r="D34" s="29">
        <v>106509</v>
      </c>
      <c r="E34" s="29">
        <v>1356</v>
      </c>
      <c r="F34" s="29">
        <v>52118</v>
      </c>
      <c r="G34" s="29">
        <v>19</v>
      </c>
      <c r="H34" s="29">
        <v>609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7889</v>
      </c>
      <c r="P34" s="29">
        <v>159236</v>
      </c>
    </row>
    <row r="35" spans="1:16" s="4" customFormat="1" ht="15.75" customHeight="1">
      <c r="A35" s="21" t="s">
        <v>22</v>
      </c>
      <c r="B35" s="11" t="s">
        <v>110</v>
      </c>
      <c r="C35" s="29">
        <v>2625</v>
      </c>
      <c r="D35" s="29">
        <v>100816</v>
      </c>
      <c r="E35" s="29">
        <v>6336</v>
      </c>
      <c r="F35" s="29">
        <v>426906</v>
      </c>
      <c r="G35" s="29">
        <v>23</v>
      </c>
      <c r="H35" s="29">
        <v>911</v>
      </c>
      <c r="I35" s="29">
        <v>0</v>
      </c>
      <c r="J35" s="29">
        <v>0</v>
      </c>
      <c r="K35" s="29">
        <v>6</v>
      </c>
      <c r="L35" s="29">
        <v>11</v>
      </c>
      <c r="M35" s="29">
        <v>0</v>
      </c>
      <c r="N35" s="29">
        <v>0</v>
      </c>
      <c r="O35" s="29">
        <f t="shared" si="0"/>
        <v>8990</v>
      </c>
      <c r="P35" s="29">
        <v>528644</v>
      </c>
    </row>
    <row r="36" spans="1:16" s="4" customFormat="1" ht="15.75" customHeight="1">
      <c r="A36" s="21" t="s">
        <v>23</v>
      </c>
      <c r="B36" s="11" t="s">
        <v>111</v>
      </c>
      <c r="C36" s="29">
        <v>32574</v>
      </c>
      <c r="D36" s="29">
        <v>537927</v>
      </c>
      <c r="E36" s="29">
        <v>4975</v>
      </c>
      <c r="F36" s="29">
        <v>124600</v>
      </c>
      <c r="G36" s="29">
        <v>300</v>
      </c>
      <c r="H36" s="29">
        <v>14665</v>
      </c>
      <c r="I36" s="29">
        <v>4</v>
      </c>
      <c r="J36" s="29">
        <v>0</v>
      </c>
      <c r="K36" s="29">
        <v>70</v>
      </c>
      <c r="L36" s="29">
        <v>188</v>
      </c>
      <c r="M36" s="29">
        <v>0</v>
      </c>
      <c r="N36" s="29">
        <v>0</v>
      </c>
      <c r="O36" s="29">
        <f t="shared" si="0"/>
        <v>37923</v>
      </c>
      <c r="P36" s="29">
        <v>677380</v>
      </c>
    </row>
    <row r="37" spans="1:16" s="4" customFormat="1" ht="15.75" customHeight="1">
      <c r="A37" s="21" t="s">
        <v>24</v>
      </c>
      <c r="B37" s="11" t="s">
        <v>112</v>
      </c>
      <c r="C37" s="29">
        <v>10391</v>
      </c>
      <c r="D37" s="29">
        <v>136027</v>
      </c>
      <c r="E37" s="29">
        <v>3292</v>
      </c>
      <c r="F37" s="29">
        <v>109773</v>
      </c>
      <c r="G37" s="29">
        <v>47</v>
      </c>
      <c r="H37" s="29">
        <v>1577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13730</v>
      </c>
      <c r="P37" s="29">
        <v>247377</v>
      </c>
    </row>
    <row r="38" spans="1:16" s="4" customFormat="1" ht="15.75" customHeight="1">
      <c r="A38" s="21" t="s">
        <v>25</v>
      </c>
      <c r="B38" s="11" t="s">
        <v>113</v>
      </c>
      <c r="C38" s="29">
        <v>3360</v>
      </c>
      <c r="D38" s="29">
        <v>40076</v>
      </c>
      <c r="E38" s="29">
        <v>3882</v>
      </c>
      <c r="F38" s="29">
        <v>130898</v>
      </c>
      <c r="G38" s="29">
        <v>0</v>
      </c>
      <c r="H38" s="29">
        <v>0</v>
      </c>
      <c r="I38" s="29">
        <v>0</v>
      </c>
      <c r="J38" s="29">
        <v>0</v>
      </c>
      <c r="K38" s="29">
        <v>6</v>
      </c>
      <c r="L38" s="29">
        <v>5</v>
      </c>
      <c r="M38" s="29">
        <v>0</v>
      </c>
      <c r="N38" s="29">
        <v>0</v>
      </c>
      <c r="O38" s="29">
        <f t="shared" si="0"/>
        <v>7248</v>
      </c>
      <c r="P38" s="29">
        <v>170979</v>
      </c>
    </row>
    <row r="39" spans="1:16" s="4" customFormat="1" ht="15.75" customHeight="1">
      <c r="A39" s="21" t="s">
        <v>26</v>
      </c>
      <c r="B39" s="11" t="s">
        <v>114</v>
      </c>
      <c r="C39" s="29">
        <v>3267</v>
      </c>
      <c r="D39" s="29">
        <v>47819</v>
      </c>
      <c r="E39" s="29">
        <v>3382</v>
      </c>
      <c r="F39" s="29">
        <v>113702</v>
      </c>
      <c r="G39" s="29">
        <v>4</v>
      </c>
      <c r="H39" s="29">
        <v>27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6653</v>
      </c>
      <c r="P39" s="29">
        <v>161548</v>
      </c>
    </row>
    <row r="40" spans="1:16" s="4" customFormat="1" ht="15.75" customHeight="1">
      <c r="A40" s="21" t="s">
        <v>27</v>
      </c>
      <c r="B40" s="11" t="s">
        <v>115</v>
      </c>
      <c r="C40" s="29">
        <v>3387</v>
      </c>
      <c r="D40" s="29">
        <v>44446</v>
      </c>
      <c r="E40" s="29">
        <v>1827</v>
      </c>
      <c r="F40" s="29">
        <v>61681</v>
      </c>
      <c r="G40" s="29">
        <v>50</v>
      </c>
      <c r="H40" s="29">
        <v>387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5264</v>
      </c>
      <c r="P40" s="29">
        <v>106514</v>
      </c>
    </row>
    <row r="41" spans="1:16" s="4" customFormat="1" ht="15.75" customHeight="1">
      <c r="A41" s="21" t="s">
        <v>28</v>
      </c>
      <c r="B41" s="11" t="s">
        <v>116</v>
      </c>
      <c r="C41" s="29">
        <v>10659</v>
      </c>
      <c r="D41" s="29">
        <v>127539</v>
      </c>
      <c r="E41" s="29">
        <v>1897</v>
      </c>
      <c r="F41" s="29">
        <v>69225</v>
      </c>
      <c r="G41" s="29">
        <v>58</v>
      </c>
      <c r="H41" s="29">
        <v>487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12614</v>
      </c>
      <c r="P41" s="29">
        <v>197251</v>
      </c>
    </row>
    <row r="42" spans="1:16" s="4" customFormat="1" ht="15.75" customHeight="1">
      <c r="A42" s="21" t="s">
        <v>29</v>
      </c>
      <c r="B42" s="11" t="s">
        <v>117</v>
      </c>
      <c r="C42" s="29">
        <v>13809</v>
      </c>
      <c r="D42" s="29">
        <v>201654</v>
      </c>
      <c r="E42" s="29">
        <v>2181</v>
      </c>
      <c r="F42" s="29">
        <v>66243</v>
      </c>
      <c r="G42" s="29">
        <v>617</v>
      </c>
      <c r="H42" s="29">
        <v>19306</v>
      </c>
      <c r="I42" s="29">
        <v>2</v>
      </c>
      <c r="J42" s="29">
        <v>31</v>
      </c>
      <c r="K42" s="29">
        <v>117</v>
      </c>
      <c r="L42" s="29">
        <v>88</v>
      </c>
      <c r="M42" s="29">
        <v>0</v>
      </c>
      <c r="N42" s="29">
        <v>0</v>
      </c>
      <c r="O42" s="29">
        <f t="shared" si="0"/>
        <v>16726</v>
      </c>
      <c r="P42" s="29">
        <v>287322</v>
      </c>
    </row>
    <row r="43" spans="1:16" s="4" customFormat="1" ht="15.75" customHeight="1">
      <c r="A43" s="21" t="s">
        <v>30</v>
      </c>
      <c r="B43" s="11" t="s">
        <v>118</v>
      </c>
      <c r="C43" s="29">
        <v>114991</v>
      </c>
      <c r="D43" s="29">
        <v>2781550</v>
      </c>
      <c r="E43" s="29">
        <v>37871</v>
      </c>
      <c r="F43" s="29">
        <v>1266213</v>
      </c>
      <c r="G43" s="29">
        <v>1011</v>
      </c>
      <c r="H43" s="29">
        <v>21807</v>
      </c>
      <c r="I43" s="29">
        <v>15</v>
      </c>
      <c r="J43" s="29">
        <v>79</v>
      </c>
      <c r="K43" s="29">
        <v>326</v>
      </c>
      <c r="L43" s="29">
        <v>2226</v>
      </c>
      <c r="M43" s="29">
        <v>9</v>
      </c>
      <c r="N43" s="29">
        <v>1557</v>
      </c>
      <c r="O43" s="29">
        <f t="shared" si="0"/>
        <v>154223</v>
      </c>
      <c r="P43" s="29">
        <v>4073432</v>
      </c>
    </row>
    <row r="44" spans="1:16" s="4" customFormat="1" ht="15.75" customHeight="1">
      <c r="A44" s="21" t="s">
        <v>31</v>
      </c>
      <c r="B44" s="11" t="s">
        <v>119</v>
      </c>
      <c r="C44" s="29">
        <v>9217</v>
      </c>
      <c r="D44" s="29">
        <v>199318</v>
      </c>
      <c r="E44" s="29">
        <v>6745</v>
      </c>
      <c r="F44" s="29">
        <v>250430</v>
      </c>
      <c r="G44" s="29">
        <v>46</v>
      </c>
      <c r="H44" s="29">
        <v>253</v>
      </c>
      <c r="I44" s="29">
        <v>0</v>
      </c>
      <c r="J44" s="29">
        <v>0</v>
      </c>
      <c r="K44" s="29">
        <v>22</v>
      </c>
      <c r="L44" s="29">
        <v>25</v>
      </c>
      <c r="M44" s="29">
        <v>0</v>
      </c>
      <c r="N44" s="29">
        <v>0</v>
      </c>
      <c r="O44" s="29">
        <f t="shared" si="0"/>
        <v>16030</v>
      </c>
      <c r="P44" s="29">
        <v>450026</v>
      </c>
    </row>
    <row r="45" spans="1:16" s="4" customFormat="1" ht="15.75" customHeight="1">
      <c r="A45" s="22" t="s">
        <v>32</v>
      </c>
      <c r="B45" s="12" t="s">
        <v>120</v>
      </c>
      <c r="C45" s="30">
        <v>3536</v>
      </c>
      <c r="D45" s="30">
        <v>246347</v>
      </c>
      <c r="E45" s="30">
        <v>886</v>
      </c>
      <c r="F45" s="30">
        <v>93466</v>
      </c>
      <c r="G45" s="30">
        <v>30</v>
      </c>
      <c r="H45" s="30">
        <v>8321</v>
      </c>
      <c r="I45" s="30">
        <v>0</v>
      </c>
      <c r="J45" s="30">
        <v>0</v>
      </c>
      <c r="K45" s="30">
        <v>8</v>
      </c>
      <c r="L45" s="30">
        <v>4</v>
      </c>
      <c r="M45" s="30">
        <v>0</v>
      </c>
      <c r="N45" s="30">
        <v>0</v>
      </c>
      <c r="O45" s="30">
        <f t="shared" si="0"/>
        <v>4460</v>
      </c>
      <c r="P45" s="30">
        <v>348138</v>
      </c>
    </row>
    <row r="46" spans="1:16" s="4" customFormat="1" ht="15.75" customHeight="1">
      <c r="A46" s="21" t="s">
        <v>33</v>
      </c>
      <c r="B46" s="11" t="s">
        <v>121</v>
      </c>
      <c r="C46" s="29">
        <v>13885</v>
      </c>
      <c r="D46" s="29">
        <v>162516</v>
      </c>
      <c r="E46" s="29">
        <v>6651</v>
      </c>
      <c r="F46" s="29">
        <v>216735</v>
      </c>
      <c r="G46" s="29">
        <v>35</v>
      </c>
      <c r="H46" s="29">
        <v>546</v>
      </c>
      <c r="I46" s="29">
        <v>0</v>
      </c>
      <c r="J46" s="29">
        <v>0</v>
      </c>
      <c r="K46" s="29">
        <v>15</v>
      </c>
      <c r="L46" s="29">
        <v>18</v>
      </c>
      <c r="M46" s="29">
        <v>0</v>
      </c>
      <c r="N46" s="29">
        <v>0</v>
      </c>
      <c r="O46" s="29">
        <f t="shared" si="0"/>
        <v>20586</v>
      </c>
      <c r="P46" s="29">
        <v>379815</v>
      </c>
    </row>
    <row r="47" spans="1:16" s="4" customFormat="1" ht="15.75" customHeight="1">
      <c r="A47" s="21" t="s">
        <v>34</v>
      </c>
      <c r="B47" s="11" t="s">
        <v>122</v>
      </c>
      <c r="C47" s="29">
        <v>5950</v>
      </c>
      <c r="D47" s="29">
        <v>112298</v>
      </c>
      <c r="E47" s="29">
        <v>5985</v>
      </c>
      <c r="F47" s="29">
        <v>269758</v>
      </c>
      <c r="G47" s="29">
        <v>38</v>
      </c>
      <c r="H47" s="29">
        <v>800</v>
      </c>
      <c r="I47" s="29">
        <v>0</v>
      </c>
      <c r="J47" s="29">
        <v>0</v>
      </c>
      <c r="K47" s="29">
        <v>10</v>
      </c>
      <c r="L47" s="29">
        <v>2</v>
      </c>
      <c r="M47" s="29">
        <v>0</v>
      </c>
      <c r="N47" s="29">
        <v>0</v>
      </c>
      <c r="O47" s="29">
        <f t="shared" si="0"/>
        <v>11983</v>
      </c>
      <c r="P47" s="29">
        <v>382858</v>
      </c>
    </row>
    <row r="48" spans="1:16" s="4" customFormat="1" ht="15.75" customHeight="1">
      <c r="A48" s="21" t="s">
        <v>35</v>
      </c>
      <c r="B48" s="11" t="s">
        <v>175</v>
      </c>
      <c r="C48" s="29">
        <v>3417</v>
      </c>
      <c r="D48" s="29">
        <v>83760</v>
      </c>
      <c r="E48" s="29">
        <v>7419</v>
      </c>
      <c r="F48" s="29">
        <v>395243</v>
      </c>
      <c r="G48" s="29">
        <v>2</v>
      </c>
      <c r="H48" s="29">
        <v>3</v>
      </c>
      <c r="I48" s="29">
        <v>0</v>
      </c>
      <c r="J48" s="29">
        <v>0</v>
      </c>
      <c r="K48" s="29">
        <v>5</v>
      </c>
      <c r="L48" s="29">
        <v>9</v>
      </c>
      <c r="M48" s="29">
        <v>0</v>
      </c>
      <c r="N48" s="29">
        <v>0</v>
      </c>
      <c r="O48" s="29">
        <f t="shared" si="0"/>
        <v>10843</v>
      </c>
      <c r="P48" s="29">
        <v>479015</v>
      </c>
    </row>
    <row r="49" spans="1:16" s="4" customFormat="1" ht="15.75" customHeight="1">
      <c r="A49" s="21" t="s">
        <v>36</v>
      </c>
      <c r="B49" s="11" t="s">
        <v>123</v>
      </c>
      <c r="C49" s="29">
        <v>24040</v>
      </c>
      <c r="D49" s="29">
        <v>485395</v>
      </c>
      <c r="E49" s="29">
        <v>11807</v>
      </c>
      <c r="F49" s="29">
        <v>564857</v>
      </c>
      <c r="G49" s="29">
        <v>89</v>
      </c>
      <c r="H49" s="29">
        <v>4452</v>
      </c>
      <c r="I49" s="29">
        <v>1</v>
      </c>
      <c r="J49" s="29">
        <v>97</v>
      </c>
      <c r="K49" s="29">
        <v>31</v>
      </c>
      <c r="L49" s="29">
        <v>57</v>
      </c>
      <c r="M49" s="29">
        <v>0</v>
      </c>
      <c r="N49" s="29">
        <v>0</v>
      </c>
      <c r="O49" s="29">
        <f t="shared" si="0"/>
        <v>35968</v>
      </c>
      <c r="P49" s="29">
        <v>1054858</v>
      </c>
    </row>
    <row r="50" spans="1:16" s="4" customFormat="1" ht="15.75" customHeight="1">
      <c r="A50" s="21" t="s">
        <v>37</v>
      </c>
      <c r="B50" s="11" t="s">
        <v>124</v>
      </c>
      <c r="C50" s="29">
        <v>4059</v>
      </c>
      <c r="D50" s="29">
        <v>67890</v>
      </c>
      <c r="E50" s="29">
        <v>594</v>
      </c>
      <c r="F50" s="29">
        <v>14251</v>
      </c>
      <c r="G50" s="29">
        <v>5</v>
      </c>
      <c r="H50" s="29">
        <v>102</v>
      </c>
      <c r="I50" s="29">
        <v>1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4659</v>
      </c>
      <c r="P50" s="29">
        <v>82243</v>
      </c>
    </row>
    <row r="51" spans="1:16" s="4" customFormat="1" ht="15.75" customHeight="1">
      <c r="A51" s="21" t="s">
        <v>38</v>
      </c>
      <c r="B51" s="11" t="s">
        <v>125</v>
      </c>
      <c r="C51" s="29">
        <v>54825</v>
      </c>
      <c r="D51" s="29">
        <v>932539</v>
      </c>
      <c r="E51" s="29">
        <v>16774</v>
      </c>
      <c r="F51" s="29">
        <v>424775</v>
      </c>
      <c r="G51" s="29">
        <v>500</v>
      </c>
      <c r="H51" s="29">
        <v>17067</v>
      </c>
      <c r="I51" s="29">
        <v>11</v>
      </c>
      <c r="J51" s="29">
        <v>478</v>
      </c>
      <c r="K51" s="29">
        <v>370</v>
      </c>
      <c r="L51" s="29">
        <v>805</v>
      </c>
      <c r="M51" s="29">
        <v>1</v>
      </c>
      <c r="N51" s="29">
        <v>1</v>
      </c>
      <c r="O51" s="29">
        <f t="shared" si="0"/>
        <v>72481</v>
      </c>
      <c r="P51" s="29">
        <v>1375665</v>
      </c>
    </row>
    <row r="52" spans="1:16" s="4" customFormat="1" ht="15.75" customHeight="1">
      <c r="A52" s="21" t="s">
        <v>39</v>
      </c>
      <c r="B52" s="11" t="s">
        <v>126</v>
      </c>
      <c r="C52" s="29">
        <v>15272</v>
      </c>
      <c r="D52" s="29">
        <v>180729</v>
      </c>
      <c r="E52" s="29">
        <v>7604</v>
      </c>
      <c r="F52" s="29">
        <v>200818</v>
      </c>
      <c r="G52" s="29">
        <v>79</v>
      </c>
      <c r="H52" s="29">
        <v>1010</v>
      </c>
      <c r="I52" s="29">
        <v>1</v>
      </c>
      <c r="J52" s="29">
        <v>2</v>
      </c>
      <c r="K52" s="29">
        <v>24</v>
      </c>
      <c r="L52" s="29">
        <v>43</v>
      </c>
      <c r="M52" s="29">
        <v>0</v>
      </c>
      <c r="N52" s="29">
        <v>0</v>
      </c>
      <c r="O52" s="29">
        <f t="shared" si="0"/>
        <v>22980</v>
      </c>
      <c r="P52" s="29">
        <v>382602</v>
      </c>
    </row>
    <row r="53" spans="1:16" s="4" customFormat="1" ht="15.75" customHeight="1">
      <c r="A53" s="21" t="s">
        <v>40</v>
      </c>
      <c r="B53" s="11" t="s">
        <v>127</v>
      </c>
      <c r="C53" s="29">
        <v>9261</v>
      </c>
      <c r="D53" s="29">
        <v>109641</v>
      </c>
      <c r="E53" s="29">
        <v>4255</v>
      </c>
      <c r="F53" s="29">
        <v>115688</v>
      </c>
      <c r="G53" s="29">
        <v>212</v>
      </c>
      <c r="H53" s="29">
        <v>3542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13728</v>
      </c>
      <c r="P53" s="29">
        <v>228871</v>
      </c>
    </row>
    <row r="54" spans="1:16" s="4" customFormat="1" ht="15.75" customHeight="1">
      <c r="A54" s="21" t="s">
        <v>41</v>
      </c>
      <c r="B54" s="11" t="s">
        <v>128</v>
      </c>
      <c r="C54" s="29">
        <v>26730</v>
      </c>
      <c r="D54" s="29">
        <v>395641</v>
      </c>
      <c r="E54" s="29">
        <v>10922</v>
      </c>
      <c r="F54" s="29">
        <v>363532</v>
      </c>
      <c r="G54" s="29">
        <v>121</v>
      </c>
      <c r="H54" s="29">
        <v>2298</v>
      </c>
      <c r="I54" s="29">
        <v>0</v>
      </c>
      <c r="J54" s="29">
        <v>0</v>
      </c>
      <c r="K54" s="29">
        <v>24</v>
      </c>
      <c r="L54" s="29">
        <v>81</v>
      </c>
      <c r="M54" s="29">
        <v>0</v>
      </c>
      <c r="N54" s="29">
        <v>0</v>
      </c>
      <c r="O54" s="29">
        <f t="shared" si="0"/>
        <v>37797</v>
      </c>
      <c r="P54" s="29">
        <v>761552</v>
      </c>
    </row>
    <row r="55" spans="1:16" s="4" customFormat="1" ht="15.75" customHeight="1">
      <c r="A55" s="21" t="s">
        <v>42</v>
      </c>
      <c r="B55" s="11" t="s">
        <v>129</v>
      </c>
      <c r="C55" s="29">
        <v>10500</v>
      </c>
      <c r="D55" s="29">
        <v>195111</v>
      </c>
      <c r="E55" s="29">
        <v>4256</v>
      </c>
      <c r="F55" s="29">
        <v>124163</v>
      </c>
      <c r="G55" s="29">
        <v>27</v>
      </c>
      <c r="H55" s="29">
        <v>494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29">
        <f t="shared" si="0"/>
        <v>14784</v>
      </c>
      <c r="P55" s="29">
        <v>319768</v>
      </c>
    </row>
    <row r="56" spans="1:16" s="4" customFormat="1" ht="15.75" customHeight="1">
      <c r="A56" s="21" t="s">
        <v>43</v>
      </c>
      <c r="B56" s="11" t="s">
        <v>130</v>
      </c>
      <c r="C56" s="29">
        <v>26714</v>
      </c>
      <c r="D56" s="29">
        <v>338122</v>
      </c>
      <c r="E56" s="29">
        <v>415</v>
      </c>
      <c r="F56" s="29">
        <v>7249</v>
      </c>
      <c r="G56" s="29">
        <v>63</v>
      </c>
      <c r="H56" s="29">
        <v>1832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27192</v>
      </c>
      <c r="P56" s="29">
        <v>347203</v>
      </c>
    </row>
    <row r="57" spans="1:16" s="4" customFormat="1" ht="15.75" customHeight="1">
      <c r="A57" s="21" t="s">
        <v>44</v>
      </c>
      <c r="B57" s="11" t="s">
        <v>131</v>
      </c>
      <c r="C57" s="29">
        <v>14513</v>
      </c>
      <c r="D57" s="29">
        <v>237621</v>
      </c>
      <c r="E57" s="29">
        <v>9195</v>
      </c>
      <c r="F57" s="29">
        <v>272072</v>
      </c>
      <c r="G57" s="29">
        <v>133</v>
      </c>
      <c r="H57" s="29">
        <v>8402</v>
      </c>
      <c r="I57" s="29">
        <v>2</v>
      </c>
      <c r="J57" s="29">
        <v>142</v>
      </c>
      <c r="K57" s="29">
        <v>73</v>
      </c>
      <c r="L57" s="29">
        <v>106</v>
      </c>
      <c r="M57" s="29">
        <v>0</v>
      </c>
      <c r="N57" s="29">
        <v>0</v>
      </c>
      <c r="O57" s="29">
        <f t="shared" si="0"/>
        <v>23916</v>
      </c>
      <c r="P57" s="29">
        <v>518343</v>
      </c>
    </row>
    <row r="58" spans="1:16" s="4" customFormat="1" ht="15.75" customHeight="1">
      <c r="A58" s="21" t="s">
        <v>45</v>
      </c>
      <c r="B58" s="11" t="s">
        <v>132</v>
      </c>
      <c r="C58" s="29">
        <v>119406</v>
      </c>
      <c r="D58" s="29">
        <v>3042107</v>
      </c>
      <c r="E58" s="29">
        <v>27245</v>
      </c>
      <c r="F58" s="29">
        <v>872486</v>
      </c>
      <c r="G58" s="29">
        <v>3283</v>
      </c>
      <c r="H58" s="29">
        <v>158688</v>
      </c>
      <c r="I58" s="29">
        <v>79</v>
      </c>
      <c r="J58" s="29">
        <v>4361</v>
      </c>
      <c r="K58" s="29">
        <v>554</v>
      </c>
      <c r="L58" s="29">
        <v>6740</v>
      </c>
      <c r="M58" s="29">
        <v>20</v>
      </c>
      <c r="N58" s="29">
        <v>467</v>
      </c>
      <c r="O58" s="29">
        <f t="shared" si="0"/>
        <v>150587</v>
      </c>
      <c r="P58" s="29">
        <v>4084849</v>
      </c>
    </row>
    <row r="59" spans="1:16" s="4" customFormat="1" ht="15.75" customHeight="1">
      <c r="A59" s="21" t="s">
        <v>46</v>
      </c>
      <c r="B59" s="11" t="s">
        <v>133</v>
      </c>
      <c r="C59" s="29">
        <v>2179</v>
      </c>
      <c r="D59" s="29">
        <v>36528</v>
      </c>
      <c r="E59" s="29">
        <v>1735</v>
      </c>
      <c r="F59" s="29">
        <v>40079</v>
      </c>
      <c r="G59" s="29">
        <v>16</v>
      </c>
      <c r="H59" s="29">
        <v>301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3930</v>
      </c>
      <c r="P59" s="29">
        <v>76908</v>
      </c>
    </row>
    <row r="60" spans="1:16" s="4" customFormat="1" ht="15.75" customHeight="1">
      <c r="A60" s="21" t="s">
        <v>47</v>
      </c>
      <c r="B60" s="11" t="s">
        <v>134</v>
      </c>
      <c r="C60" s="29">
        <v>2539</v>
      </c>
      <c r="D60" s="29">
        <v>57501</v>
      </c>
      <c r="E60" s="29">
        <v>524</v>
      </c>
      <c r="F60" s="29">
        <v>21794</v>
      </c>
      <c r="G60" s="29">
        <v>43</v>
      </c>
      <c r="H60" s="29">
        <v>1403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3106</v>
      </c>
      <c r="P60" s="29">
        <v>80698</v>
      </c>
    </row>
    <row r="61" spans="1:16" s="4" customFormat="1" ht="15.75" customHeight="1">
      <c r="A61" s="21" t="s">
        <v>48</v>
      </c>
      <c r="B61" s="11" t="s">
        <v>135</v>
      </c>
      <c r="C61" s="29">
        <v>3992</v>
      </c>
      <c r="D61" s="29">
        <v>49750</v>
      </c>
      <c r="E61" s="29">
        <v>815</v>
      </c>
      <c r="F61" s="29">
        <v>18837</v>
      </c>
      <c r="G61" s="29">
        <v>8</v>
      </c>
      <c r="H61" s="29">
        <v>39</v>
      </c>
      <c r="I61" s="29">
        <v>0</v>
      </c>
      <c r="J61" s="29">
        <v>0</v>
      </c>
      <c r="K61" s="29">
        <v>1</v>
      </c>
      <c r="L61" s="29">
        <v>0</v>
      </c>
      <c r="M61" s="29">
        <v>0</v>
      </c>
      <c r="N61" s="29">
        <v>0</v>
      </c>
      <c r="O61" s="29">
        <f t="shared" si="0"/>
        <v>4816</v>
      </c>
      <c r="P61" s="29">
        <v>68626</v>
      </c>
    </row>
    <row r="62" spans="1:16" s="4" customFormat="1" ht="15.75" customHeight="1">
      <c r="A62" s="21" t="s">
        <v>49</v>
      </c>
      <c r="B62" s="11" t="s">
        <v>136</v>
      </c>
      <c r="C62" s="29">
        <v>77776</v>
      </c>
      <c r="D62" s="29">
        <v>1461587</v>
      </c>
      <c r="E62" s="29">
        <v>42827</v>
      </c>
      <c r="F62" s="29">
        <v>1412728</v>
      </c>
      <c r="G62" s="29">
        <v>965</v>
      </c>
      <c r="H62" s="29">
        <v>16307</v>
      </c>
      <c r="I62" s="29">
        <v>7</v>
      </c>
      <c r="J62" s="29">
        <v>607</v>
      </c>
      <c r="K62" s="29">
        <v>291</v>
      </c>
      <c r="L62" s="29">
        <v>373</v>
      </c>
      <c r="M62" s="29">
        <v>1</v>
      </c>
      <c r="N62" s="29">
        <v>51</v>
      </c>
      <c r="O62" s="29">
        <f t="shared" si="0"/>
        <v>121867</v>
      </c>
      <c r="P62" s="29">
        <v>2891653</v>
      </c>
    </row>
    <row r="63" spans="1:16" s="4" customFormat="1" ht="15.75" customHeight="1">
      <c r="A63" s="21" t="s">
        <v>50</v>
      </c>
      <c r="B63" s="11" t="s">
        <v>137</v>
      </c>
      <c r="C63" s="29">
        <v>5076</v>
      </c>
      <c r="D63" s="29">
        <v>120660</v>
      </c>
      <c r="E63" s="29">
        <v>11402</v>
      </c>
      <c r="F63" s="29">
        <v>737524</v>
      </c>
      <c r="G63" s="29">
        <v>43</v>
      </c>
      <c r="H63" s="29">
        <v>1104</v>
      </c>
      <c r="I63" s="29">
        <v>0</v>
      </c>
      <c r="J63" s="29">
        <v>0</v>
      </c>
      <c r="K63" s="29">
        <v>9</v>
      </c>
      <c r="L63" s="29">
        <v>2</v>
      </c>
      <c r="M63" s="29">
        <v>0</v>
      </c>
      <c r="N63" s="29">
        <v>0</v>
      </c>
      <c r="O63" s="29">
        <f t="shared" si="0"/>
        <v>16530</v>
      </c>
      <c r="P63" s="29">
        <v>859290</v>
      </c>
    </row>
    <row r="64" spans="1:16" s="4" customFormat="1" ht="15.75" customHeight="1">
      <c r="A64" s="21" t="s">
        <v>51</v>
      </c>
      <c r="B64" s="11" t="s">
        <v>138</v>
      </c>
      <c r="C64" s="29">
        <v>5719</v>
      </c>
      <c r="D64" s="29">
        <v>69931</v>
      </c>
      <c r="E64" s="29">
        <v>882</v>
      </c>
      <c r="F64" s="29">
        <v>24193</v>
      </c>
      <c r="G64" s="29">
        <v>3</v>
      </c>
      <c r="H64" s="29">
        <v>7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6604</v>
      </c>
      <c r="P64" s="29">
        <v>94131</v>
      </c>
    </row>
    <row r="65" spans="1:16" s="4" customFormat="1" ht="15.75" customHeight="1">
      <c r="A65" s="21" t="s">
        <v>52</v>
      </c>
      <c r="B65" s="11" t="s">
        <v>139</v>
      </c>
      <c r="C65" s="29">
        <v>35818</v>
      </c>
      <c r="D65" s="29">
        <v>733767</v>
      </c>
      <c r="E65" s="29">
        <v>10663</v>
      </c>
      <c r="F65" s="29">
        <v>287927</v>
      </c>
      <c r="G65" s="29">
        <v>335</v>
      </c>
      <c r="H65" s="29">
        <v>12107</v>
      </c>
      <c r="I65" s="29">
        <v>10</v>
      </c>
      <c r="J65" s="29">
        <v>138</v>
      </c>
      <c r="K65" s="29">
        <v>114</v>
      </c>
      <c r="L65" s="29">
        <v>37</v>
      </c>
      <c r="M65" s="29">
        <v>3</v>
      </c>
      <c r="N65" s="29">
        <v>65</v>
      </c>
      <c r="O65" s="29">
        <f t="shared" si="0"/>
        <v>46943</v>
      </c>
      <c r="P65" s="29">
        <v>1034041</v>
      </c>
    </row>
    <row r="66" spans="1:16" s="4" customFormat="1" ht="15.75" customHeight="1">
      <c r="A66" s="21" t="s">
        <v>53</v>
      </c>
      <c r="B66" s="11" t="s">
        <v>140</v>
      </c>
      <c r="C66" s="29">
        <v>4383</v>
      </c>
      <c r="D66" s="29">
        <v>186646</v>
      </c>
      <c r="E66" s="29">
        <v>8365</v>
      </c>
      <c r="F66" s="29">
        <v>506736</v>
      </c>
      <c r="G66" s="29">
        <v>43</v>
      </c>
      <c r="H66" s="29">
        <v>466</v>
      </c>
      <c r="I66" s="29">
        <v>0</v>
      </c>
      <c r="J66" s="29">
        <v>0</v>
      </c>
      <c r="K66" s="29">
        <v>6</v>
      </c>
      <c r="L66" s="29">
        <v>5</v>
      </c>
      <c r="M66" s="29">
        <v>0</v>
      </c>
      <c r="N66" s="29">
        <v>0</v>
      </c>
      <c r="O66" s="29">
        <f t="shared" si="0"/>
        <v>12797</v>
      </c>
      <c r="P66" s="29">
        <v>693853</v>
      </c>
    </row>
    <row r="67" spans="1:16" s="4" customFormat="1" ht="15.75" customHeight="1">
      <c r="A67" s="21" t="s">
        <v>54</v>
      </c>
      <c r="B67" s="11" t="s">
        <v>141</v>
      </c>
      <c r="C67" s="29">
        <v>32465</v>
      </c>
      <c r="D67" s="29">
        <v>1244194</v>
      </c>
      <c r="E67" s="29">
        <v>51072</v>
      </c>
      <c r="F67" s="29">
        <v>2920467</v>
      </c>
      <c r="G67" s="29">
        <v>534</v>
      </c>
      <c r="H67" s="29">
        <v>18281</v>
      </c>
      <c r="I67" s="29">
        <v>1</v>
      </c>
      <c r="J67" s="29">
        <v>1</v>
      </c>
      <c r="K67" s="29">
        <v>115</v>
      </c>
      <c r="L67" s="29">
        <v>1601</v>
      </c>
      <c r="M67" s="29">
        <v>0</v>
      </c>
      <c r="N67" s="29">
        <v>0</v>
      </c>
      <c r="O67" s="29">
        <f t="shared" si="0"/>
        <v>84187</v>
      </c>
      <c r="P67" s="29">
        <v>4184544</v>
      </c>
    </row>
    <row r="68" spans="1:16" s="4" customFormat="1" ht="15.75" customHeight="1">
      <c r="A68" s="21" t="s">
        <v>55</v>
      </c>
      <c r="B68" s="11" t="s">
        <v>142</v>
      </c>
      <c r="C68" s="29">
        <v>16511</v>
      </c>
      <c r="D68" s="29">
        <v>175482</v>
      </c>
      <c r="E68" s="29">
        <v>6151</v>
      </c>
      <c r="F68" s="29">
        <v>204392</v>
      </c>
      <c r="G68" s="29">
        <v>181</v>
      </c>
      <c r="H68" s="29">
        <v>5371</v>
      </c>
      <c r="I68" s="29">
        <v>12</v>
      </c>
      <c r="J68" s="29">
        <v>3556</v>
      </c>
      <c r="K68" s="29">
        <v>48</v>
      </c>
      <c r="L68" s="29">
        <v>29</v>
      </c>
      <c r="M68" s="29">
        <v>0</v>
      </c>
      <c r="N68" s="29">
        <v>0</v>
      </c>
      <c r="O68" s="29">
        <f t="shared" si="0"/>
        <v>22903</v>
      </c>
      <c r="P68" s="29">
        <v>388830</v>
      </c>
    </row>
    <row r="69" spans="1:16" s="4" customFormat="1" ht="15.75" customHeight="1">
      <c r="A69" s="21" t="s">
        <v>56</v>
      </c>
      <c r="B69" s="11" t="s">
        <v>143</v>
      </c>
      <c r="C69" s="29">
        <v>5541</v>
      </c>
      <c r="D69" s="29">
        <v>71712</v>
      </c>
      <c r="E69" s="29">
        <v>882</v>
      </c>
      <c r="F69" s="29">
        <v>26704</v>
      </c>
      <c r="G69" s="29">
        <v>49</v>
      </c>
      <c r="H69" s="29">
        <v>457</v>
      </c>
      <c r="I69" s="29">
        <v>0</v>
      </c>
      <c r="J69" s="29">
        <v>0</v>
      </c>
      <c r="K69" s="29">
        <v>6</v>
      </c>
      <c r="L69" s="29">
        <v>2</v>
      </c>
      <c r="M69" s="29">
        <v>0</v>
      </c>
      <c r="N69" s="29">
        <v>0</v>
      </c>
      <c r="O69" s="29">
        <f t="shared" si="0"/>
        <v>6478</v>
      </c>
      <c r="P69" s="29">
        <v>98875</v>
      </c>
    </row>
    <row r="70" spans="1:16" s="4" customFormat="1" ht="15.75" customHeight="1">
      <c r="A70" s="21" t="s">
        <v>57</v>
      </c>
      <c r="B70" s="11" t="s">
        <v>144</v>
      </c>
      <c r="C70" s="29">
        <v>6639</v>
      </c>
      <c r="D70" s="29">
        <v>81141</v>
      </c>
      <c r="E70" s="29">
        <v>2362</v>
      </c>
      <c r="F70" s="29">
        <v>78576</v>
      </c>
      <c r="G70" s="29">
        <v>60</v>
      </c>
      <c r="H70" s="29">
        <v>774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9061</v>
      </c>
      <c r="P70" s="29">
        <v>160491</v>
      </c>
    </row>
    <row r="71" spans="1:16" s="4" customFormat="1" ht="15.75" customHeight="1">
      <c r="A71" s="21" t="s">
        <v>58</v>
      </c>
      <c r="B71" s="11" t="s">
        <v>145</v>
      </c>
      <c r="C71" s="29">
        <v>62163</v>
      </c>
      <c r="D71" s="29">
        <v>1463741</v>
      </c>
      <c r="E71" s="29">
        <v>49778</v>
      </c>
      <c r="F71" s="29">
        <v>1684327</v>
      </c>
      <c r="G71" s="29">
        <v>1068</v>
      </c>
      <c r="H71" s="29">
        <v>19705</v>
      </c>
      <c r="I71" s="29">
        <v>4</v>
      </c>
      <c r="J71" s="29">
        <v>257</v>
      </c>
      <c r="K71" s="29">
        <v>214</v>
      </c>
      <c r="L71" s="29">
        <v>1936</v>
      </c>
      <c r="M71" s="29">
        <v>2</v>
      </c>
      <c r="N71" s="29">
        <v>1</v>
      </c>
      <c r="O71" s="29">
        <f t="shared" si="0"/>
        <v>113229</v>
      </c>
      <c r="P71" s="29">
        <v>3169967</v>
      </c>
    </row>
    <row r="72" spans="1:16" s="4" customFormat="1" ht="15.75" customHeight="1">
      <c r="A72" s="21" t="s">
        <v>59</v>
      </c>
      <c r="B72" s="11" t="s">
        <v>146</v>
      </c>
      <c r="C72" s="29">
        <v>11799</v>
      </c>
      <c r="D72" s="29">
        <v>278331</v>
      </c>
      <c r="E72" s="29">
        <v>2908</v>
      </c>
      <c r="F72" s="29">
        <v>103666</v>
      </c>
      <c r="G72" s="29">
        <v>27</v>
      </c>
      <c r="H72" s="29">
        <v>645</v>
      </c>
      <c r="I72" s="29">
        <v>0</v>
      </c>
      <c r="J72" s="29">
        <v>0</v>
      </c>
      <c r="K72" s="29">
        <v>16</v>
      </c>
      <c r="L72" s="29">
        <v>11</v>
      </c>
      <c r="M72" s="29">
        <v>0</v>
      </c>
      <c r="N72" s="29">
        <v>0</v>
      </c>
      <c r="O72" s="29">
        <f t="shared" si="0"/>
        <v>14750</v>
      </c>
      <c r="P72" s="29">
        <v>382653</v>
      </c>
    </row>
    <row r="73" spans="1:16" s="4" customFormat="1" ht="15.75" customHeight="1">
      <c r="A73" s="21" t="s">
        <v>60</v>
      </c>
      <c r="B73" s="11" t="s">
        <v>147</v>
      </c>
      <c r="C73" s="29">
        <v>231537</v>
      </c>
      <c r="D73" s="29">
        <v>7492898</v>
      </c>
      <c r="E73" s="29">
        <v>33150</v>
      </c>
      <c r="F73" s="29">
        <v>1150923</v>
      </c>
      <c r="G73" s="29">
        <v>3085</v>
      </c>
      <c r="H73" s="29">
        <v>99802</v>
      </c>
      <c r="I73" s="29">
        <v>1348</v>
      </c>
      <c r="J73" s="29">
        <v>142627</v>
      </c>
      <c r="K73" s="29">
        <v>1140</v>
      </c>
      <c r="L73" s="29">
        <v>5486</v>
      </c>
      <c r="M73" s="29">
        <v>238</v>
      </c>
      <c r="N73" s="29">
        <v>59593</v>
      </c>
      <c r="O73" s="29">
        <f t="shared" si="0"/>
        <v>270498</v>
      </c>
      <c r="P73" s="29">
        <v>8951329</v>
      </c>
    </row>
    <row r="74" spans="1:16" s="4" customFormat="1" ht="15.75" customHeight="1">
      <c r="A74" s="21" t="s">
        <v>61</v>
      </c>
      <c r="B74" s="11" t="s">
        <v>148</v>
      </c>
      <c r="C74" s="29">
        <v>32768</v>
      </c>
      <c r="D74" s="29">
        <v>502298</v>
      </c>
      <c r="E74" s="29">
        <v>5004</v>
      </c>
      <c r="F74" s="29">
        <v>119741</v>
      </c>
      <c r="G74" s="29">
        <v>150</v>
      </c>
      <c r="H74" s="29">
        <v>1605</v>
      </c>
      <c r="I74" s="29">
        <v>7</v>
      </c>
      <c r="J74" s="29">
        <v>2075</v>
      </c>
      <c r="K74" s="29">
        <v>29</v>
      </c>
      <c r="L74" s="29">
        <v>26</v>
      </c>
      <c r="M74" s="29">
        <v>0</v>
      </c>
      <c r="N74" s="29">
        <v>0</v>
      </c>
      <c r="O74" s="29">
        <f t="shared" si="0"/>
        <v>37958</v>
      </c>
      <c r="P74" s="29">
        <v>625745</v>
      </c>
    </row>
    <row r="75" spans="1:16" s="4" customFormat="1" ht="15.75" customHeight="1">
      <c r="A75" s="21" t="s">
        <v>62</v>
      </c>
      <c r="B75" s="11" t="s">
        <v>149</v>
      </c>
      <c r="C75" s="29">
        <v>52563</v>
      </c>
      <c r="D75" s="29">
        <v>859286</v>
      </c>
      <c r="E75" s="29">
        <v>12565</v>
      </c>
      <c r="F75" s="29">
        <v>354871</v>
      </c>
      <c r="G75" s="29">
        <v>225</v>
      </c>
      <c r="H75" s="29">
        <v>3919</v>
      </c>
      <c r="I75" s="29">
        <v>1</v>
      </c>
      <c r="J75" s="29">
        <v>97</v>
      </c>
      <c r="K75" s="29">
        <v>121</v>
      </c>
      <c r="L75" s="29">
        <v>158</v>
      </c>
      <c r="M75" s="29">
        <v>0</v>
      </c>
      <c r="N75" s="29">
        <v>0</v>
      </c>
      <c r="O75" s="29">
        <f t="shared" si="0"/>
        <v>65475</v>
      </c>
      <c r="P75" s="29">
        <v>1218331</v>
      </c>
    </row>
    <row r="76" spans="1:16" s="4" customFormat="1" ht="15.75" customHeight="1">
      <c r="A76" s="21" t="s">
        <v>63</v>
      </c>
      <c r="B76" s="11" t="s">
        <v>150</v>
      </c>
      <c r="C76" s="29">
        <v>7310</v>
      </c>
      <c r="D76" s="29">
        <v>110941</v>
      </c>
      <c r="E76" s="29">
        <v>2533</v>
      </c>
      <c r="F76" s="29">
        <v>81465</v>
      </c>
      <c r="G76" s="29">
        <v>6</v>
      </c>
      <c r="H76" s="29">
        <v>14</v>
      </c>
      <c r="I76" s="29">
        <v>0</v>
      </c>
      <c r="J76" s="29">
        <v>0</v>
      </c>
      <c r="K76" s="29">
        <v>4</v>
      </c>
      <c r="L76" s="29">
        <v>7</v>
      </c>
      <c r="M76" s="29">
        <v>0</v>
      </c>
      <c r="N76" s="29">
        <v>0</v>
      </c>
      <c r="O76" s="29">
        <f t="shared" si="0"/>
        <v>9853</v>
      </c>
      <c r="P76" s="29">
        <v>192427</v>
      </c>
    </row>
    <row r="77" spans="1:16" s="4" customFormat="1" ht="15.75" customHeight="1">
      <c r="A77" s="21" t="s">
        <v>64</v>
      </c>
      <c r="B77" s="11" t="s">
        <v>151</v>
      </c>
      <c r="C77" s="29">
        <v>7898</v>
      </c>
      <c r="D77" s="29">
        <v>122140</v>
      </c>
      <c r="E77" s="29">
        <v>2865</v>
      </c>
      <c r="F77" s="29">
        <v>102524</v>
      </c>
      <c r="G77" s="29">
        <v>90</v>
      </c>
      <c r="H77" s="29">
        <v>1642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0"/>
        <v>10853</v>
      </c>
      <c r="P77" s="29">
        <v>226306</v>
      </c>
    </row>
    <row r="78" spans="1:16" s="4" customFormat="1" ht="15.75" customHeight="1">
      <c r="A78" s="22" t="s">
        <v>65</v>
      </c>
      <c r="B78" s="12" t="s">
        <v>152</v>
      </c>
      <c r="C78" s="30">
        <v>1927</v>
      </c>
      <c r="D78" s="30">
        <v>46136</v>
      </c>
      <c r="E78" s="30">
        <v>1435</v>
      </c>
      <c r="F78" s="30">
        <v>62161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f aca="true" t="shared" si="1" ref="O78:O100">C78+E78+G78+I78+K78+M78</f>
        <v>3362</v>
      </c>
      <c r="P78" s="30">
        <v>108297</v>
      </c>
    </row>
    <row r="79" spans="1:16" s="4" customFormat="1" ht="15.75" customHeight="1">
      <c r="A79" s="21" t="s">
        <v>66</v>
      </c>
      <c r="B79" s="11" t="s">
        <v>153</v>
      </c>
      <c r="C79" s="29">
        <v>19462</v>
      </c>
      <c r="D79" s="29">
        <v>264691</v>
      </c>
      <c r="E79" s="29">
        <v>4921</v>
      </c>
      <c r="F79" s="29">
        <v>139710</v>
      </c>
      <c r="G79" s="29">
        <v>51</v>
      </c>
      <c r="H79" s="29">
        <v>828</v>
      </c>
      <c r="I79" s="29">
        <v>1</v>
      </c>
      <c r="J79" s="29">
        <v>4</v>
      </c>
      <c r="K79" s="29">
        <v>16</v>
      </c>
      <c r="L79" s="29">
        <v>15</v>
      </c>
      <c r="M79" s="29">
        <v>0</v>
      </c>
      <c r="N79" s="29">
        <v>0</v>
      </c>
      <c r="O79" s="29">
        <f t="shared" si="1"/>
        <v>24451</v>
      </c>
      <c r="P79" s="29">
        <v>405248</v>
      </c>
    </row>
    <row r="80" spans="1:16" s="4" customFormat="1" ht="15.75" customHeight="1">
      <c r="A80" s="21" t="s">
        <v>67</v>
      </c>
      <c r="B80" s="11" t="s">
        <v>154</v>
      </c>
      <c r="C80" s="29">
        <v>6220</v>
      </c>
      <c r="D80" s="29">
        <v>107357</v>
      </c>
      <c r="E80" s="29">
        <v>877</v>
      </c>
      <c r="F80" s="29">
        <v>25880</v>
      </c>
      <c r="G80" s="29">
        <v>0</v>
      </c>
      <c r="H80" s="29">
        <v>0</v>
      </c>
      <c r="I80" s="29">
        <v>0</v>
      </c>
      <c r="J80" s="29">
        <v>0</v>
      </c>
      <c r="K80" s="29">
        <v>3</v>
      </c>
      <c r="L80" s="29">
        <v>4</v>
      </c>
      <c r="M80" s="29">
        <v>0</v>
      </c>
      <c r="N80" s="29">
        <v>0</v>
      </c>
      <c r="O80" s="29">
        <f t="shared" si="1"/>
        <v>7100</v>
      </c>
      <c r="P80" s="29">
        <v>133241</v>
      </c>
    </row>
    <row r="81" spans="1:16" s="4" customFormat="1" ht="15.75" customHeight="1">
      <c r="A81" s="21" t="s">
        <v>68</v>
      </c>
      <c r="B81" s="11" t="s">
        <v>155</v>
      </c>
      <c r="C81" s="29">
        <v>8604</v>
      </c>
      <c r="D81" s="29">
        <v>130995</v>
      </c>
      <c r="E81" s="29">
        <v>3178</v>
      </c>
      <c r="F81" s="29">
        <v>87042</v>
      </c>
      <c r="G81" s="29">
        <v>70</v>
      </c>
      <c r="H81" s="29">
        <v>896</v>
      </c>
      <c r="I81" s="29">
        <v>0</v>
      </c>
      <c r="J81" s="29">
        <v>0</v>
      </c>
      <c r="K81" s="29">
        <v>16</v>
      </c>
      <c r="L81" s="29">
        <v>17</v>
      </c>
      <c r="M81" s="29">
        <v>0</v>
      </c>
      <c r="N81" s="29">
        <v>0</v>
      </c>
      <c r="O81" s="29">
        <f t="shared" si="1"/>
        <v>11868</v>
      </c>
      <c r="P81" s="29">
        <v>218950</v>
      </c>
    </row>
    <row r="82" spans="1:16" s="4" customFormat="1" ht="15.75" customHeight="1">
      <c r="A82" s="21" t="s">
        <v>69</v>
      </c>
      <c r="B82" s="11" t="s">
        <v>156</v>
      </c>
      <c r="C82" s="29">
        <v>11483</v>
      </c>
      <c r="D82" s="29">
        <v>141193</v>
      </c>
      <c r="E82" s="29">
        <v>6669</v>
      </c>
      <c r="F82" s="29">
        <v>174046</v>
      </c>
      <c r="G82" s="29">
        <v>96</v>
      </c>
      <c r="H82" s="29">
        <v>1046</v>
      </c>
      <c r="I82" s="29">
        <v>4</v>
      </c>
      <c r="J82" s="29">
        <v>0</v>
      </c>
      <c r="K82" s="29">
        <v>41</v>
      </c>
      <c r="L82" s="29">
        <v>24</v>
      </c>
      <c r="M82" s="29">
        <v>0</v>
      </c>
      <c r="N82" s="29">
        <v>0</v>
      </c>
      <c r="O82" s="29">
        <f t="shared" si="1"/>
        <v>18293</v>
      </c>
      <c r="P82" s="29">
        <v>316309</v>
      </c>
    </row>
    <row r="83" spans="1:16" s="4" customFormat="1" ht="15.75" customHeight="1">
      <c r="A83" s="21" t="s">
        <v>70</v>
      </c>
      <c r="B83" s="11" t="s">
        <v>157</v>
      </c>
      <c r="C83" s="29">
        <v>2373</v>
      </c>
      <c r="D83" s="29">
        <v>32744</v>
      </c>
      <c r="E83" s="29">
        <v>339</v>
      </c>
      <c r="F83" s="29">
        <v>7146</v>
      </c>
      <c r="G83" s="29">
        <v>3</v>
      </c>
      <c r="H83" s="29">
        <v>6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2715</v>
      </c>
      <c r="P83" s="29">
        <v>39896</v>
      </c>
    </row>
    <row r="84" spans="1:16" s="4" customFormat="1" ht="15.75" customHeight="1">
      <c r="A84" s="21" t="s">
        <v>71</v>
      </c>
      <c r="B84" s="11" t="s">
        <v>158</v>
      </c>
      <c r="C84" s="29">
        <v>6834</v>
      </c>
      <c r="D84" s="29">
        <v>85523</v>
      </c>
      <c r="E84" s="29">
        <v>2314</v>
      </c>
      <c r="F84" s="29">
        <v>48200</v>
      </c>
      <c r="G84" s="29">
        <v>41</v>
      </c>
      <c r="H84" s="29">
        <v>608</v>
      </c>
      <c r="I84" s="29">
        <v>0</v>
      </c>
      <c r="J84" s="29">
        <v>0</v>
      </c>
      <c r="K84" s="29">
        <v>12</v>
      </c>
      <c r="L84" s="29">
        <v>4</v>
      </c>
      <c r="M84" s="29">
        <v>0</v>
      </c>
      <c r="N84" s="29">
        <v>0</v>
      </c>
      <c r="O84" s="29">
        <f t="shared" si="1"/>
        <v>9201</v>
      </c>
      <c r="P84" s="29">
        <v>134335</v>
      </c>
    </row>
    <row r="85" spans="1:16" s="4" customFormat="1" ht="15.75" customHeight="1">
      <c r="A85" s="21" t="s">
        <v>72</v>
      </c>
      <c r="B85" s="11" t="s">
        <v>159</v>
      </c>
      <c r="C85" s="29">
        <v>8383</v>
      </c>
      <c r="D85" s="29">
        <v>99027</v>
      </c>
      <c r="E85" s="29">
        <v>381</v>
      </c>
      <c r="F85" s="29">
        <v>16545</v>
      </c>
      <c r="G85" s="29">
        <v>28</v>
      </c>
      <c r="H85" s="29">
        <v>225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8792</v>
      </c>
      <c r="P85" s="29">
        <v>115797</v>
      </c>
    </row>
    <row r="86" spans="1:16" s="4" customFormat="1" ht="15.75" customHeight="1">
      <c r="A86" s="21" t="s">
        <v>73</v>
      </c>
      <c r="B86" s="11" t="s">
        <v>160</v>
      </c>
      <c r="C86" s="29">
        <v>83910</v>
      </c>
      <c r="D86" s="29">
        <v>3344312</v>
      </c>
      <c r="E86" s="29">
        <v>43115</v>
      </c>
      <c r="F86" s="29">
        <v>1904421</v>
      </c>
      <c r="G86" s="29">
        <v>1476</v>
      </c>
      <c r="H86" s="29">
        <v>49803</v>
      </c>
      <c r="I86" s="29">
        <v>216</v>
      </c>
      <c r="J86" s="29">
        <v>42080</v>
      </c>
      <c r="K86" s="29">
        <v>611</v>
      </c>
      <c r="L86" s="29">
        <v>4282</v>
      </c>
      <c r="M86" s="29">
        <v>32</v>
      </c>
      <c r="N86" s="29">
        <v>16678</v>
      </c>
      <c r="O86" s="29">
        <f t="shared" si="1"/>
        <v>129360</v>
      </c>
      <c r="P86" s="29">
        <v>5361576</v>
      </c>
    </row>
    <row r="87" spans="1:16" s="4" customFormat="1" ht="15.75" customHeight="1">
      <c r="A87" s="21" t="s">
        <v>74</v>
      </c>
      <c r="B87" s="11" t="s">
        <v>161</v>
      </c>
      <c r="C87" s="29">
        <v>6719</v>
      </c>
      <c r="D87" s="29">
        <v>97721</v>
      </c>
      <c r="E87" s="29">
        <v>2997</v>
      </c>
      <c r="F87" s="29">
        <v>120508</v>
      </c>
      <c r="G87" s="29">
        <v>1</v>
      </c>
      <c r="H87" s="29">
        <v>9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9717</v>
      </c>
      <c r="P87" s="29">
        <v>218238</v>
      </c>
    </row>
    <row r="88" spans="1:16" s="4" customFormat="1" ht="15.75" customHeight="1">
      <c r="A88" s="21" t="s">
        <v>75</v>
      </c>
      <c r="B88" s="11" t="s">
        <v>162</v>
      </c>
      <c r="C88" s="29">
        <v>6024</v>
      </c>
      <c r="D88" s="29">
        <v>107456</v>
      </c>
      <c r="E88" s="29">
        <v>9270</v>
      </c>
      <c r="F88" s="29">
        <v>240945</v>
      </c>
      <c r="G88" s="29">
        <v>103</v>
      </c>
      <c r="H88" s="29">
        <v>883</v>
      </c>
      <c r="I88" s="29">
        <v>0</v>
      </c>
      <c r="J88" s="29">
        <v>0</v>
      </c>
      <c r="K88" s="29">
        <v>37</v>
      </c>
      <c r="L88" s="29">
        <v>38</v>
      </c>
      <c r="M88" s="29">
        <v>0</v>
      </c>
      <c r="N88" s="29">
        <v>0</v>
      </c>
      <c r="O88" s="29">
        <f t="shared" si="1"/>
        <v>15434</v>
      </c>
      <c r="P88" s="29">
        <v>349322</v>
      </c>
    </row>
    <row r="89" spans="1:16" s="4" customFormat="1" ht="15.75" customHeight="1">
      <c r="A89" s="21" t="s">
        <v>76</v>
      </c>
      <c r="B89" s="11" t="s">
        <v>163</v>
      </c>
      <c r="C89" s="29">
        <v>2548</v>
      </c>
      <c r="D89" s="29">
        <v>91837</v>
      </c>
      <c r="E89" s="29">
        <v>1965</v>
      </c>
      <c r="F89" s="29">
        <v>115235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4513</v>
      </c>
      <c r="P89" s="29">
        <v>207072</v>
      </c>
    </row>
    <row r="90" spans="1:16" s="4" customFormat="1" ht="15.75" customHeight="1">
      <c r="A90" s="21" t="s">
        <v>77</v>
      </c>
      <c r="B90" s="11" t="s">
        <v>164</v>
      </c>
      <c r="C90" s="29">
        <v>15259</v>
      </c>
      <c r="D90" s="29">
        <v>296831</v>
      </c>
      <c r="E90" s="29">
        <v>6277</v>
      </c>
      <c r="F90" s="29">
        <v>223587</v>
      </c>
      <c r="G90" s="29">
        <v>85</v>
      </c>
      <c r="H90" s="29">
        <v>1898</v>
      </c>
      <c r="I90" s="29">
        <v>0</v>
      </c>
      <c r="J90" s="29">
        <v>0</v>
      </c>
      <c r="K90" s="29">
        <v>22</v>
      </c>
      <c r="L90" s="29">
        <v>17</v>
      </c>
      <c r="M90" s="29">
        <v>0</v>
      </c>
      <c r="N90" s="29">
        <v>0</v>
      </c>
      <c r="O90" s="29">
        <f t="shared" si="1"/>
        <v>21643</v>
      </c>
      <c r="P90" s="29">
        <v>522333</v>
      </c>
    </row>
    <row r="91" spans="1:16" s="4" customFormat="1" ht="15.75" customHeight="1">
      <c r="A91" s="21" t="s">
        <v>78</v>
      </c>
      <c r="B91" s="11" t="s">
        <v>165</v>
      </c>
      <c r="C91" s="29">
        <v>20762</v>
      </c>
      <c r="D91" s="29">
        <v>315413</v>
      </c>
      <c r="E91" s="29">
        <v>18886</v>
      </c>
      <c r="F91" s="29">
        <v>937664</v>
      </c>
      <c r="G91" s="29">
        <v>176</v>
      </c>
      <c r="H91" s="29">
        <v>2801</v>
      </c>
      <c r="I91" s="29">
        <v>0</v>
      </c>
      <c r="J91" s="29">
        <v>0</v>
      </c>
      <c r="K91" s="29">
        <v>43</v>
      </c>
      <c r="L91" s="29">
        <v>47</v>
      </c>
      <c r="M91" s="29">
        <v>0</v>
      </c>
      <c r="N91" s="29">
        <v>0</v>
      </c>
      <c r="O91" s="29">
        <f t="shared" si="1"/>
        <v>39867</v>
      </c>
      <c r="P91" s="29">
        <v>1255925</v>
      </c>
    </row>
    <row r="92" spans="1:16" s="4" customFormat="1" ht="15.75" customHeight="1">
      <c r="A92" s="21" t="s">
        <v>79</v>
      </c>
      <c r="B92" s="11" t="s">
        <v>166</v>
      </c>
      <c r="C92" s="29">
        <v>18092</v>
      </c>
      <c r="D92" s="29">
        <v>443470</v>
      </c>
      <c r="E92" s="29">
        <v>3375</v>
      </c>
      <c r="F92" s="29">
        <v>100883</v>
      </c>
      <c r="G92" s="29">
        <v>97</v>
      </c>
      <c r="H92" s="29">
        <v>2842</v>
      </c>
      <c r="I92" s="29">
        <v>1</v>
      </c>
      <c r="J92" s="29">
        <v>107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21565</v>
      </c>
      <c r="P92" s="29">
        <v>547302</v>
      </c>
    </row>
    <row r="93" spans="1:16" s="4" customFormat="1" ht="15.75" customHeight="1">
      <c r="A93" s="21" t="s">
        <v>80</v>
      </c>
      <c r="B93" s="11" t="s">
        <v>167</v>
      </c>
      <c r="C93" s="29">
        <v>40716</v>
      </c>
      <c r="D93" s="29">
        <v>1539233</v>
      </c>
      <c r="E93" s="29">
        <v>22941</v>
      </c>
      <c r="F93" s="29">
        <v>1091731</v>
      </c>
      <c r="G93" s="29">
        <v>380</v>
      </c>
      <c r="H93" s="29">
        <v>35241</v>
      </c>
      <c r="I93" s="29">
        <v>8</v>
      </c>
      <c r="J93" s="29">
        <v>867</v>
      </c>
      <c r="K93" s="29">
        <v>177</v>
      </c>
      <c r="L93" s="29">
        <v>761</v>
      </c>
      <c r="M93" s="29">
        <v>0</v>
      </c>
      <c r="N93" s="29">
        <v>0</v>
      </c>
      <c r="O93" s="29">
        <f t="shared" si="1"/>
        <v>64222</v>
      </c>
      <c r="P93" s="29">
        <v>2667833</v>
      </c>
    </row>
    <row r="94" spans="1:16" s="4" customFormat="1" ht="15.75" customHeight="1">
      <c r="A94" s="21" t="s">
        <v>81</v>
      </c>
      <c r="B94" s="11" t="s">
        <v>168</v>
      </c>
      <c r="C94" s="29">
        <v>6599</v>
      </c>
      <c r="D94" s="29">
        <v>81655</v>
      </c>
      <c r="E94" s="29">
        <v>2523</v>
      </c>
      <c r="F94" s="29">
        <v>80883</v>
      </c>
      <c r="G94" s="29">
        <v>73</v>
      </c>
      <c r="H94" s="29">
        <v>1027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9195</v>
      </c>
      <c r="P94" s="29">
        <v>163565</v>
      </c>
    </row>
    <row r="95" spans="1:16" s="4" customFormat="1" ht="15.75" customHeight="1">
      <c r="A95" s="21" t="s">
        <v>82</v>
      </c>
      <c r="B95" s="11" t="s">
        <v>169</v>
      </c>
      <c r="C95" s="29">
        <v>6524</v>
      </c>
      <c r="D95" s="29">
        <v>68561</v>
      </c>
      <c r="E95" s="29">
        <v>7834</v>
      </c>
      <c r="F95" s="29">
        <v>216873</v>
      </c>
      <c r="G95" s="29">
        <v>71</v>
      </c>
      <c r="H95" s="29">
        <v>452</v>
      </c>
      <c r="I95" s="29">
        <v>0</v>
      </c>
      <c r="J95" s="29">
        <v>0</v>
      </c>
      <c r="K95" s="29">
        <v>11</v>
      </c>
      <c r="L95" s="29">
        <v>24</v>
      </c>
      <c r="M95" s="29">
        <v>0</v>
      </c>
      <c r="N95" s="29">
        <v>0</v>
      </c>
      <c r="O95" s="29">
        <f t="shared" si="1"/>
        <v>14440</v>
      </c>
      <c r="P95" s="29">
        <v>285910</v>
      </c>
    </row>
    <row r="96" spans="1:16" s="4" customFormat="1" ht="15.75" customHeight="1">
      <c r="A96" s="21" t="s">
        <v>83</v>
      </c>
      <c r="B96" s="11" t="s">
        <v>170</v>
      </c>
      <c r="C96" s="29">
        <v>20464</v>
      </c>
      <c r="D96" s="29">
        <v>336594</v>
      </c>
      <c r="E96" s="29">
        <v>14617</v>
      </c>
      <c r="F96" s="29">
        <v>730807</v>
      </c>
      <c r="G96" s="29">
        <v>161</v>
      </c>
      <c r="H96" s="29">
        <v>5431</v>
      </c>
      <c r="I96" s="29">
        <v>0</v>
      </c>
      <c r="J96" s="29">
        <v>0</v>
      </c>
      <c r="K96" s="29">
        <v>37</v>
      </c>
      <c r="L96" s="29">
        <v>829</v>
      </c>
      <c r="M96" s="29">
        <v>0</v>
      </c>
      <c r="N96" s="29">
        <v>0</v>
      </c>
      <c r="O96" s="29">
        <f t="shared" si="1"/>
        <v>35279</v>
      </c>
      <c r="P96" s="29">
        <v>1073661</v>
      </c>
    </row>
    <row r="97" spans="1:16" s="4" customFormat="1" ht="15.75" customHeight="1">
      <c r="A97" s="21" t="s">
        <v>84</v>
      </c>
      <c r="B97" s="11" t="s">
        <v>171</v>
      </c>
      <c r="C97" s="29">
        <v>5913</v>
      </c>
      <c r="D97" s="29">
        <v>66192</v>
      </c>
      <c r="E97" s="29">
        <v>1013</v>
      </c>
      <c r="F97" s="29">
        <v>21680</v>
      </c>
      <c r="G97" s="29">
        <v>24</v>
      </c>
      <c r="H97" s="29">
        <v>389</v>
      </c>
      <c r="I97" s="29">
        <v>0</v>
      </c>
      <c r="J97" s="29">
        <v>0</v>
      </c>
      <c r="K97" s="29">
        <v>1</v>
      </c>
      <c r="L97" s="29">
        <v>0</v>
      </c>
      <c r="M97" s="29">
        <v>0</v>
      </c>
      <c r="N97" s="29">
        <v>0</v>
      </c>
      <c r="O97" s="29">
        <f t="shared" si="1"/>
        <v>6951</v>
      </c>
      <c r="P97" s="29">
        <v>88261</v>
      </c>
    </row>
    <row r="98" spans="1:16" s="4" customFormat="1" ht="15.75" customHeight="1">
      <c r="A98" s="21" t="s">
        <v>85</v>
      </c>
      <c r="B98" s="11" t="s">
        <v>172</v>
      </c>
      <c r="C98" s="29">
        <v>5655</v>
      </c>
      <c r="D98" s="29">
        <v>60009</v>
      </c>
      <c r="E98" s="29">
        <v>1252</v>
      </c>
      <c r="F98" s="29">
        <v>26648</v>
      </c>
      <c r="G98" s="29">
        <v>75</v>
      </c>
      <c r="H98" s="29">
        <v>2678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6982</v>
      </c>
      <c r="P98" s="29">
        <v>89335</v>
      </c>
    </row>
    <row r="99" spans="1:16" s="4" customFormat="1" ht="15.75" customHeight="1">
      <c r="A99" s="21" t="s">
        <v>86</v>
      </c>
      <c r="B99" s="11" t="s">
        <v>173</v>
      </c>
      <c r="C99" s="29">
        <v>4331</v>
      </c>
      <c r="D99" s="29">
        <v>90495</v>
      </c>
      <c r="E99" s="29">
        <v>5616</v>
      </c>
      <c r="F99" s="29">
        <v>221842</v>
      </c>
      <c r="G99" s="29">
        <v>18</v>
      </c>
      <c r="H99" s="29">
        <v>104</v>
      </c>
      <c r="I99" s="29">
        <v>0</v>
      </c>
      <c r="J99" s="29">
        <v>0</v>
      </c>
      <c r="K99" s="29">
        <v>13</v>
      </c>
      <c r="L99" s="29">
        <v>6</v>
      </c>
      <c r="M99" s="29">
        <v>0</v>
      </c>
      <c r="N99" s="29">
        <v>0</v>
      </c>
      <c r="O99" s="29">
        <f t="shared" si="1"/>
        <v>9978</v>
      </c>
      <c r="P99" s="29">
        <v>312447</v>
      </c>
    </row>
    <row r="100" spans="1:16" s="4" customFormat="1" ht="15.75" customHeight="1">
      <c r="A100" s="22" t="s">
        <v>87</v>
      </c>
      <c r="B100" s="12" t="s">
        <v>174</v>
      </c>
      <c r="C100" s="30">
        <v>3358</v>
      </c>
      <c r="D100" s="30">
        <v>74007</v>
      </c>
      <c r="E100" s="30">
        <v>3791</v>
      </c>
      <c r="F100" s="30">
        <v>170618</v>
      </c>
      <c r="G100" s="30">
        <v>46</v>
      </c>
      <c r="H100" s="30">
        <v>566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f t="shared" si="1"/>
        <v>7195</v>
      </c>
      <c r="P100" s="30">
        <v>245191</v>
      </c>
    </row>
    <row r="101" spans="1:16" s="7" customFormat="1" ht="20.25" customHeight="1">
      <c r="A101" s="43" t="s">
        <v>306</v>
      </c>
      <c r="B101" s="43"/>
      <c r="C101" s="6">
        <f aca="true" t="shared" si="2" ref="C101:P101">SUM(C13:C100)</f>
        <v>2331187</v>
      </c>
      <c r="D101" s="6">
        <f t="shared" si="2"/>
        <v>60727392</v>
      </c>
      <c r="E101" s="6">
        <f t="shared" si="2"/>
        <v>842773</v>
      </c>
      <c r="F101" s="6">
        <f t="shared" si="2"/>
        <v>32146055</v>
      </c>
      <c r="G101" s="6">
        <f t="shared" si="2"/>
        <v>28292</v>
      </c>
      <c r="H101" s="6">
        <f t="shared" si="2"/>
        <v>950017</v>
      </c>
      <c r="I101" s="6">
        <f t="shared" si="2"/>
        <v>3240</v>
      </c>
      <c r="J101" s="6">
        <f t="shared" si="2"/>
        <v>354327</v>
      </c>
      <c r="K101" s="6">
        <f t="shared" si="2"/>
        <v>7240</v>
      </c>
      <c r="L101" s="6">
        <f t="shared" si="2"/>
        <v>58527</v>
      </c>
      <c r="M101" s="6">
        <f t="shared" si="2"/>
        <v>831</v>
      </c>
      <c r="N101" s="6">
        <f t="shared" si="2"/>
        <v>125137</v>
      </c>
      <c r="O101" s="6">
        <f t="shared" si="2"/>
        <v>3213563</v>
      </c>
      <c r="P101" s="6">
        <f t="shared" si="2"/>
        <v>94361455</v>
      </c>
    </row>
    <row r="102" spans="1:16" s="7" customFormat="1" ht="20.25" customHeight="1">
      <c r="A102" s="43" t="s">
        <v>319</v>
      </c>
      <c r="B102" s="43"/>
      <c r="C102" s="6">
        <f>C103-C101</f>
        <v>134312</v>
      </c>
      <c r="D102" s="6">
        <f aca="true" t="shared" si="3" ref="D102:P102">D103-D101</f>
        <v>1813317</v>
      </c>
      <c r="E102" s="6">
        <f t="shared" si="3"/>
        <v>44794</v>
      </c>
      <c r="F102" s="6">
        <f t="shared" si="3"/>
        <v>1923887</v>
      </c>
      <c r="G102" s="6">
        <f t="shared" si="3"/>
        <v>284</v>
      </c>
      <c r="H102" s="6">
        <f t="shared" si="3"/>
        <v>6651</v>
      </c>
      <c r="I102" s="6">
        <f t="shared" si="3"/>
        <v>0</v>
      </c>
      <c r="J102" s="6">
        <f t="shared" si="3"/>
        <v>0</v>
      </c>
      <c r="K102" s="6">
        <f t="shared" si="3"/>
        <v>3</v>
      </c>
      <c r="L102" s="6">
        <f t="shared" si="3"/>
        <v>1</v>
      </c>
      <c r="M102" s="6">
        <f t="shared" si="3"/>
        <v>0</v>
      </c>
      <c r="N102" s="6">
        <f t="shared" si="3"/>
        <v>0</v>
      </c>
      <c r="O102" s="6">
        <f t="shared" si="3"/>
        <v>179393</v>
      </c>
      <c r="P102" s="6">
        <f t="shared" si="3"/>
        <v>3743856</v>
      </c>
    </row>
    <row r="103" spans="1:16" s="7" customFormat="1" ht="20.25" customHeight="1">
      <c r="A103" s="43" t="s">
        <v>182</v>
      </c>
      <c r="B103" s="43"/>
      <c r="C103" s="6">
        <v>2465499</v>
      </c>
      <c r="D103" s="6">
        <v>62540709</v>
      </c>
      <c r="E103" s="6">
        <v>887567</v>
      </c>
      <c r="F103" s="6">
        <v>34069942</v>
      </c>
      <c r="G103" s="6">
        <v>28576</v>
      </c>
      <c r="H103" s="6">
        <v>956668</v>
      </c>
      <c r="I103" s="6">
        <v>3240</v>
      </c>
      <c r="J103" s="6">
        <v>354327</v>
      </c>
      <c r="K103" s="6">
        <v>7243</v>
      </c>
      <c r="L103" s="6">
        <v>58528</v>
      </c>
      <c r="M103" s="6">
        <v>831</v>
      </c>
      <c r="N103" s="6">
        <v>125137</v>
      </c>
      <c r="O103" s="6">
        <v>3392956</v>
      </c>
      <c r="P103" s="6">
        <v>98105311</v>
      </c>
    </row>
    <row r="104" spans="1:16" s="2" customFormat="1" ht="15" customHeight="1">
      <c r="A104" s="2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7" customFormat="1" ht="18.75" customHeight="1">
      <c r="A105" s="24"/>
      <c r="B105" s="14" t="s">
        <v>307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7" customFormat="1" ht="18.75" customHeight="1">
      <c r="A106" s="24"/>
      <c r="B106" s="14" t="s">
        <v>320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2">
    <mergeCell ref="A103:B103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1:B101"/>
    <mergeCell ref="A102:B10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GridLines="0" workbookViewId="0" topLeftCell="J1">
      <selection activeCell="M109" sqref="M109"/>
    </sheetView>
  </sheetViews>
  <sheetFormatPr defaultColWidth="11.421875" defaultRowHeight="12.75"/>
  <cols>
    <col min="1" max="1" width="6.7109375" style="1" customWidth="1"/>
    <col min="2" max="2" width="20.7109375" style="18" customWidth="1"/>
    <col min="3" max="14" width="11.28125" style="0" customWidth="1"/>
  </cols>
  <sheetData>
    <row r="1" spans="1:16" s="2" customFormat="1" ht="15" customHeight="1">
      <c r="A1" s="44" t="s">
        <v>308</v>
      </c>
      <c r="B1" s="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" customHeight="1">
      <c r="A2" s="44" t="s">
        <v>176</v>
      </c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5" customHeight="1">
      <c r="A3" s="44" t="s">
        <v>309</v>
      </c>
      <c r="B3" s="4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5" t="s">
        <v>318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2" customFormat="1" ht="18" customHeight="1">
      <c r="A6" s="45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6" t="s">
        <v>177</v>
      </c>
      <c r="O8" s="46"/>
      <c r="P8" s="46"/>
    </row>
    <row r="9" spans="1:16" s="3" customFormat="1" ht="15" customHeight="1">
      <c r="A9" s="42" t="s">
        <v>178</v>
      </c>
      <c r="B9" s="42" t="s">
        <v>179</v>
      </c>
      <c r="C9" s="42" t="s">
        <v>189</v>
      </c>
      <c r="D9" s="42"/>
      <c r="E9" s="42"/>
      <c r="F9" s="42"/>
      <c r="G9" s="42"/>
      <c r="H9" s="42"/>
      <c r="I9" s="42" t="s">
        <v>190</v>
      </c>
      <c r="J9" s="42"/>
      <c r="K9" s="42"/>
      <c r="L9" s="42"/>
      <c r="M9" s="42"/>
      <c r="N9" s="42"/>
      <c r="O9" s="42" t="s">
        <v>182</v>
      </c>
      <c r="P9" s="42"/>
    </row>
    <row r="10" spans="1:16" s="3" customFormat="1" ht="15" customHeight="1">
      <c r="A10" s="42"/>
      <c r="B10" s="42"/>
      <c r="C10" s="42" t="s">
        <v>183</v>
      </c>
      <c r="D10" s="42"/>
      <c r="E10" s="42" t="s">
        <v>184</v>
      </c>
      <c r="F10" s="42"/>
      <c r="G10" s="42"/>
      <c r="H10" s="42"/>
      <c r="I10" s="42" t="s">
        <v>183</v>
      </c>
      <c r="J10" s="42"/>
      <c r="K10" s="42" t="s">
        <v>184</v>
      </c>
      <c r="L10" s="42"/>
      <c r="M10" s="42"/>
      <c r="N10" s="42"/>
      <c r="O10" s="42"/>
      <c r="P10" s="42"/>
    </row>
    <row r="11" spans="1:16" s="3" customFormat="1" ht="25.5" customHeight="1">
      <c r="A11" s="42"/>
      <c r="B11" s="42"/>
      <c r="C11" s="42"/>
      <c r="D11" s="42"/>
      <c r="E11" s="42" t="s">
        <v>185</v>
      </c>
      <c r="F11" s="42"/>
      <c r="G11" s="42" t="s">
        <v>186</v>
      </c>
      <c r="H11" s="42"/>
      <c r="I11" s="42"/>
      <c r="J11" s="42"/>
      <c r="K11" s="42" t="s">
        <v>185</v>
      </c>
      <c r="L11" s="42"/>
      <c r="M11" s="42" t="s">
        <v>186</v>
      </c>
      <c r="N11" s="42"/>
      <c r="O11" s="42"/>
      <c r="P11" s="42"/>
    </row>
    <row r="12" spans="1:16" s="3" customFormat="1" ht="15" customHeight="1">
      <c r="A12" s="42"/>
      <c r="B12" s="42"/>
      <c r="C12" s="9" t="s">
        <v>187</v>
      </c>
      <c r="D12" s="9" t="s">
        <v>188</v>
      </c>
      <c r="E12" s="9" t="s">
        <v>187</v>
      </c>
      <c r="F12" s="9" t="s">
        <v>188</v>
      </c>
      <c r="G12" s="9" t="s">
        <v>187</v>
      </c>
      <c r="H12" s="9" t="s">
        <v>188</v>
      </c>
      <c r="I12" s="9" t="s">
        <v>187</v>
      </c>
      <c r="J12" s="9" t="s">
        <v>188</v>
      </c>
      <c r="K12" s="9" t="s">
        <v>187</v>
      </c>
      <c r="L12" s="9" t="s">
        <v>188</v>
      </c>
      <c r="M12" s="9" t="s">
        <v>187</v>
      </c>
      <c r="N12" s="9" t="s">
        <v>188</v>
      </c>
      <c r="O12" s="9" t="s">
        <v>187</v>
      </c>
      <c r="P12" s="9" t="s">
        <v>188</v>
      </c>
    </row>
    <row r="13" spans="1:16" s="4" customFormat="1" ht="15.75" customHeight="1">
      <c r="A13" s="20" t="s">
        <v>0</v>
      </c>
      <c r="B13" s="10" t="s">
        <v>88</v>
      </c>
      <c r="C13" s="28">
        <v>12359</v>
      </c>
      <c r="D13" s="28">
        <v>1781655</v>
      </c>
      <c r="E13" s="28">
        <v>18</v>
      </c>
      <c r="F13" s="28">
        <v>34108</v>
      </c>
      <c r="G13" s="28">
        <v>39</v>
      </c>
      <c r="H13" s="28">
        <v>10250</v>
      </c>
      <c r="I13" s="28">
        <v>8</v>
      </c>
      <c r="J13" s="28">
        <v>690</v>
      </c>
      <c r="K13" s="28">
        <v>0</v>
      </c>
      <c r="L13" s="28">
        <v>0</v>
      </c>
      <c r="M13" s="28">
        <v>4</v>
      </c>
      <c r="N13" s="28">
        <v>711</v>
      </c>
      <c r="O13" s="28">
        <f>C13+E13+G13+I13+K13+M13</f>
        <v>12428</v>
      </c>
      <c r="P13" s="28">
        <v>1827414</v>
      </c>
    </row>
    <row r="14" spans="1:16" s="4" customFormat="1" ht="15.75" customHeight="1">
      <c r="A14" s="21" t="s">
        <v>1</v>
      </c>
      <c r="B14" s="11" t="s">
        <v>89</v>
      </c>
      <c r="C14" s="29">
        <v>485</v>
      </c>
      <c r="D14" s="29">
        <v>15372</v>
      </c>
      <c r="E14" s="29">
        <v>0</v>
      </c>
      <c r="F14" s="29">
        <v>0</v>
      </c>
      <c r="G14" s="29">
        <v>1</v>
      </c>
      <c r="H14" s="29">
        <v>9321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O77">C14+E14+G14+I14+K14+M14</f>
        <v>486</v>
      </c>
      <c r="P14" s="29">
        <v>24693</v>
      </c>
    </row>
    <row r="15" spans="1:16" s="4" customFormat="1" ht="15.75" customHeight="1">
      <c r="A15" s="21" t="s">
        <v>2</v>
      </c>
      <c r="B15" s="11" t="s">
        <v>90</v>
      </c>
      <c r="C15" s="29">
        <v>533</v>
      </c>
      <c r="D15" s="29">
        <v>7680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533</v>
      </c>
      <c r="P15" s="29">
        <v>7680</v>
      </c>
    </row>
    <row r="16" spans="1:16" s="4" customFormat="1" ht="15.75" customHeight="1">
      <c r="A16" s="21" t="s">
        <v>3</v>
      </c>
      <c r="B16" s="11" t="s">
        <v>91</v>
      </c>
      <c r="C16" s="29">
        <v>2034</v>
      </c>
      <c r="D16" s="29">
        <v>143469</v>
      </c>
      <c r="E16" s="29">
        <v>1</v>
      </c>
      <c r="F16" s="29">
        <v>22</v>
      </c>
      <c r="G16" s="29">
        <v>2</v>
      </c>
      <c r="H16" s="29">
        <v>8</v>
      </c>
      <c r="I16" s="29">
        <v>1</v>
      </c>
      <c r="J16" s="29">
        <v>197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2038</v>
      </c>
      <c r="P16" s="29">
        <v>143696</v>
      </c>
    </row>
    <row r="17" spans="1:16" s="4" customFormat="1" ht="15.75" customHeight="1">
      <c r="A17" s="21" t="s">
        <v>4</v>
      </c>
      <c r="B17" s="11" t="s">
        <v>92</v>
      </c>
      <c r="C17" s="29">
        <v>97</v>
      </c>
      <c r="D17" s="29">
        <v>6773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97</v>
      </c>
      <c r="P17" s="29">
        <v>6773</v>
      </c>
    </row>
    <row r="18" spans="1:16" s="4" customFormat="1" ht="15.75" customHeight="1">
      <c r="A18" s="21" t="s">
        <v>5</v>
      </c>
      <c r="B18" s="11" t="s">
        <v>93</v>
      </c>
      <c r="C18" s="29">
        <v>1777</v>
      </c>
      <c r="D18" s="29">
        <v>106748</v>
      </c>
      <c r="E18" s="29">
        <v>2</v>
      </c>
      <c r="F18" s="29">
        <v>442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1779</v>
      </c>
      <c r="P18" s="29">
        <v>107190</v>
      </c>
    </row>
    <row r="19" spans="1:16" s="4" customFormat="1" ht="15.75" customHeight="1">
      <c r="A19" s="21" t="s">
        <v>6</v>
      </c>
      <c r="B19" s="11" t="s">
        <v>94</v>
      </c>
      <c r="C19" s="29">
        <v>435</v>
      </c>
      <c r="D19" s="29">
        <v>18408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435</v>
      </c>
      <c r="P19" s="29">
        <v>18408</v>
      </c>
    </row>
    <row r="20" spans="1:16" s="4" customFormat="1" ht="15.75" customHeight="1">
      <c r="A20" s="21" t="s">
        <v>7</v>
      </c>
      <c r="B20" s="11" t="s">
        <v>95</v>
      </c>
      <c r="C20" s="29">
        <v>635</v>
      </c>
      <c r="D20" s="29">
        <v>18859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635</v>
      </c>
      <c r="P20" s="29">
        <v>18859</v>
      </c>
    </row>
    <row r="21" spans="1:16" s="4" customFormat="1" ht="15.75" customHeight="1">
      <c r="A21" s="21" t="s">
        <v>8</v>
      </c>
      <c r="B21" s="11" t="s">
        <v>96</v>
      </c>
      <c r="C21" s="29">
        <v>1031</v>
      </c>
      <c r="D21" s="29">
        <v>30928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1031</v>
      </c>
      <c r="P21" s="29">
        <v>30928</v>
      </c>
    </row>
    <row r="22" spans="1:16" s="4" customFormat="1" ht="15.75" customHeight="1">
      <c r="A22" s="21" t="s">
        <v>9</v>
      </c>
      <c r="B22" s="11" t="s">
        <v>97</v>
      </c>
      <c r="C22" s="29">
        <v>517</v>
      </c>
      <c r="D22" s="29">
        <v>10841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517</v>
      </c>
      <c r="P22" s="29">
        <v>10841</v>
      </c>
    </row>
    <row r="23" spans="1:16" s="4" customFormat="1" ht="15.75" customHeight="1">
      <c r="A23" s="21" t="s">
        <v>10</v>
      </c>
      <c r="B23" s="11" t="s">
        <v>98</v>
      </c>
      <c r="C23" s="29">
        <v>388</v>
      </c>
      <c r="D23" s="29">
        <v>10079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388</v>
      </c>
      <c r="P23" s="29">
        <v>10079</v>
      </c>
    </row>
    <row r="24" spans="1:16" s="4" customFormat="1" ht="15.75" customHeight="1">
      <c r="A24" s="21" t="s">
        <v>11</v>
      </c>
      <c r="B24" s="11" t="s">
        <v>99</v>
      </c>
      <c r="C24" s="29">
        <v>569</v>
      </c>
      <c r="D24" s="29">
        <v>21530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569</v>
      </c>
      <c r="P24" s="29">
        <v>21530</v>
      </c>
    </row>
    <row r="25" spans="1:16" s="4" customFormat="1" ht="15.75" customHeight="1">
      <c r="A25" s="21" t="s">
        <v>12</v>
      </c>
      <c r="B25" s="11" t="s">
        <v>100</v>
      </c>
      <c r="C25" s="29">
        <v>119</v>
      </c>
      <c r="D25" s="29">
        <v>6761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119</v>
      </c>
      <c r="P25" s="29">
        <v>6761</v>
      </c>
    </row>
    <row r="26" spans="1:16" s="4" customFormat="1" ht="15.75" customHeight="1">
      <c r="A26" s="21" t="s">
        <v>13</v>
      </c>
      <c r="B26" s="11" t="s">
        <v>101</v>
      </c>
      <c r="C26" s="29">
        <v>535</v>
      </c>
      <c r="D26" s="29">
        <v>85675</v>
      </c>
      <c r="E26" s="29">
        <v>0</v>
      </c>
      <c r="F26" s="29">
        <v>0</v>
      </c>
      <c r="G26" s="29">
        <v>2</v>
      </c>
      <c r="H26" s="29">
        <v>1123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537</v>
      </c>
      <c r="P26" s="29">
        <v>86798</v>
      </c>
    </row>
    <row r="27" spans="1:16" s="4" customFormat="1" ht="15.75" customHeight="1">
      <c r="A27" s="21" t="s">
        <v>14</v>
      </c>
      <c r="B27" s="11" t="s">
        <v>102</v>
      </c>
      <c r="C27" s="29">
        <v>3555</v>
      </c>
      <c r="D27" s="29">
        <v>206654</v>
      </c>
      <c r="E27" s="29">
        <v>1</v>
      </c>
      <c r="F27" s="29">
        <v>230</v>
      </c>
      <c r="G27" s="29">
        <v>1</v>
      </c>
      <c r="H27" s="29">
        <v>27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3557</v>
      </c>
      <c r="P27" s="29">
        <v>206911</v>
      </c>
    </row>
    <row r="28" spans="1:16" s="4" customFormat="1" ht="15.75" customHeight="1">
      <c r="A28" s="21" t="s">
        <v>15</v>
      </c>
      <c r="B28" s="11" t="s">
        <v>103</v>
      </c>
      <c r="C28" s="29">
        <v>3530</v>
      </c>
      <c r="D28" s="29">
        <v>246465</v>
      </c>
      <c r="E28" s="29">
        <v>1</v>
      </c>
      <c r="F28" s="29">
        <v>13</v>
      </c>
      <c r="G28" s="29">
        <v>1</v>
      </c>
      <c r="H28" s="29">
        <v>21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3532</v>
      </c>
      <c r="P28" s="29">
        <v>246499</v>
      </c>
    </row>
    <row r="29" spans="1:16" s="4" customFormat="1" ht="15.75" customHeight="1">
      <c r="A29" s="21" t="s">
        <v>16</v>
      </c>
      <c r="B29" s="11" t="s">
        <v>104</v>
      </c>
      <c r="C29" s="29">
        <v>1753</v>
      </c>
      <c r="D29" s="29">
        <v>83055</v>
      </c>
      <c r="E29" s="29">
        <v>1</v>
      </c>
      <c r="F29" s="29">
        <v>344</v>
      </c>
      <c r="G29" s="29">
        <v>0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1754</v>
      </c>
      <c r="P29" s="29">
        <v>83400</v>
      </c>
    </row>
    <row r="30" spans="1:16" s="4" customFormat="1" ht="15.75" customHeight="1">
      <c r="A30" s="21" t="s">
        <v>17</v>
      </c>
      <c r="B30" s="11" t="s">
        <v>105</v>
      </c>
      <c r="C30" s="29">
        <v>130</v>
      </c>
      <c r="D30" s="29">
        <v>4490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130</v>
      </c>
      <c r="P30" s="29">
        <v>4490</v>
      </c>
    </row>
    <row r="31" spans="1:16" s="4" customFormat="1" ht="15.75" customHeight="1">
      <c r="A31" s="21" t="s">
        <v>18</v>
      </c>
      <c r="B31" s="11" t="s">
        <v>106</v>
      </c>
      <c r="C31" s="29">
        <v>85755</v>
      </c>
      <c r="D31" s="29">
        <v>17943247</v>
      </c>
      <c r="E31" s="29">
        <v>343</v>
      </c>
      <c r="F31" s="29">
        <v>415615</v>
      </c>
      <c r="G31" s="29">
        <v>885</v>
      </c>
      <c r="H31" s="29">
        <v>255463</v>
      </c>
      <c r="I31" s="29">
        <v>276</v>
      </c>
      <c r="J31" s="29">
        <v>317324</v>
      </c>
      <c r="K31" s="29">
        <v>1</v>
      </c>
      <c r="L31" s="29">
        <v>96</v>
      </c>
      <c r="M31" s="29">
        <v>66</v>
      </c>
      <c r="N31" s="29">
        <v>11093</v>
      </c>
      <c r="O31" s="29">
        <f t="shared" si="0"/>
        <v>87326</v>
      </c>
      <c r="P31" s="29">
        <v>18942838</v>
      </c>
    </row>
    <row r="32" spans="1:16" s="4" customFormat="1" ht="15.75" customHeight="1">
      <c r="A32" s="21" t="s">
        <v>19</v>
      </c>
      <c r="B32" s="11" t="s">
        <v>107</v>
      </c>
      <c r="C32" s="29">
        <v>694</v>
      </c>
      <c r="D32" s="29">
        <v>33981</v>
      </c>
      <c r="E32" s="29">
        <v>0</v>
      </c>
      <c r="F32" s="29">
        <v>0</v>
      </c>
      <c r="G32" s="29">
        <v>5</v>
      </c>
      <c r="H32" s="29">
        <v>446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699</v>
      </c>
      <c r="P32" s="29">
        <v>34427</v>
      </c>
    </row>
    <row r="33" spans="1:16" s="4" customFormat="1" ht="15.75" customHeight="1">
      <c r="A33" s="21" t="s">
        <v>20</v>
      </c>
      <c r="B33" s="11" t="s">
        <v>108</v>
      </c>
      <c r="C33" s="29">
        <v>2001</v>
      </c>
      <c r="D33" s="29">
        <v>104639</v>
      </c>
      <c r="E33" s="29">
        <v>0</v>
      </c>
      <c r="F33" s="29">
        <v>0</v>
      </c>
      <c r="G33" s="29">
        <v>7</v>
      </c>
      <c r="H33" s="29">
        <v>712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2008</v>
      </c>
      <c r="P33" s="29">
        <v>105351</v>
      </c>
    </row>
    <row r="34" spans="1:16" s="4" customFormat="1" ht="15.75" customHeight="1">
      <c r="A34" s="21" t="s">
        <v>21</v>
      </c>
      <c r="B34" s="11" t="s">
        <v>109</v>
      </c>
      <c r="C34" s="29">
        <v>506</v>
      </c>
      <c r="D34" s="29">
        <v>20287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506</v>
      </c>
      <c r="P34" s="29">
        <v>20287</v>
      </c>
    </row>
    <row r="35" spans="1:16" s="4" customFormat="1" ht="15.75" customHeight="1">
      <c r="A35" s="21" t="s">
        <v>22</v>
      </c>
      <c r="B35" s="11" t="s">
        <v>110</v>
      </c>
      <c r="C35" s="29">
        <v>168</v>
      </c>
      <c r="D35" s="29">
        <v>20425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168</v>
      </c>
      <c r="P35" s="29">
        <v>20425</v>
      </c>
    </row>
    <row r="36" spans="1:16" s="4" customFormat="1" ht="15.75" customHeight="1">
      <c r="A36" s="21" t="s">
        <v>23</v>
      </c>
      <c r="B36" s="11" t="s">
        <v>111</v>
      </c>
      <c r="C36" s="29">
        <v>4549</v>
      </c>
      <c r="D36" s="29">
        <v>624965</v>
      </c>
      <c r="E36" s="29">
        <v>2</v>
      </c>
      <c r="F36" s="29">
        <v>851</v>
      </c>
      <c r="G36" s="29">
        <v>15</v>
      </c>
      <c r="H36" s="29">
        <v>2175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4566</v>
      </c>
      <c r="P36" s="29">
        <v>627991</v>
      </c>
    </row>
    <row r="37" spans="1:16" s="4" customFormat="1" ht="15.75" customHeight="1">
      <c r="A37" s="21" t="s">
        <v>24</v>
      </c>
      <c r="B37" s="11" t="s">
        <v>112</v>
      </c>
      <c r="C37" s="29">
        <v>1016</v>
      </c>
      <c r="D37" s="29">
        <v>45129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1016</v>
      </c>
      <c r="P37" s="29">
        <v>45129</v>
      </c>
    </row>
    <row r="38" spans="1:16" s="4" customFormat="1" ht="15.75" customHeight="1">
      <c r="A38" s="21" t="s">
        <v>25</v>
      </c>
      <c r="B38" s="11" t="s">
        <v>113</v>
      </c>
      <c r="C38" s="29">
        <v>382</v>
      </c>
      <c r="D38" s="29">
        <v>7544</v>
      </c>
      <c r="E38" s="29">
        <v>0</v>
      </c>
      <c r="F38" s="29">
        <v>0</v>
      </c>
      <c r="G38" s="29">
        <v>12</v>
      </c>
      <c r="H38" s="29">
        <v>6585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394</v>
      </c>
      <c r="P38" s="29">
        <v>14129</v>
      </c>
    </row>
    <row r="39" spans="1:16" s="4" customFormat="1" ht="15.75" customHeight="1">
      <c r="A39" s="21" t="s">
        <v>26</v>
      </c>
      <c r="B39" s="11" t="s">
        <v>114</v>
      </c>
      <c r="C39" s="29">
        <v>510</v>
      </c>
      <c r="D39" s="29">
        <v>14220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510</v>
      </c>
      <c r="P39" s="29">
        <v>14220</v>
      </c>
    </row>
    <row r="40" spans="1:16" s="4" customFormat="1" ht="15.75" customHeight="1">
      <c r="A40" s="21" t="s">
        <v>27</v>
      </c>
      <c r="B40" s="11" t="s">
        <v>115</v>
      </c>
      <c r="C40" s="29">
        <v>499</v>
      </c>
      <c r="D40" s="29">
        <v>11687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499</v>
      </c>
      <c r="P40" s="29">
        <v>11687</v>
      </c>
    </row>
    <row r="41" spans="1:16" s="4" customFormat="1" ht="15.75" customHeight="1">
      <c r="A41" s="21" t="s">
        <v>28</v>
      </c>
      <c r="B41" s="11" t="s">
        <v>116</v>
      </c>
      <c r="C41" s="29">
        <v>1496</v>
      </c>
      <c r="D41" s="29">
        <v>66593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1496</v>
      </c>
      <c r="P41" s="29">
        <v>66593</v>
      </c>
    </row>
    <row r="42" spans="1:16" s="4" customFormat="1" ht="15.75" customHeight="1">
      <c r="A42" s="21" t="s">
        <v>29</v>
      </c>
      <c r="B42" s="11" t="s">
        <v>117</v>
      </c>
      <c r="C42" s="29">
        <v>2054</v>
      </c>
      <c r="D42" s="29">
        <v>111095</v>
      </c>
      <c r="E42" s="29">
        <v>0</v>
      </c>
      <c r="F42" s="29">
        <v>0</v>
      </c>
      <c r="G42" s="29">
        <v>4</v>
      </c>
      <c r="H42" s="29">
        <v>96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2058</v>
      </c>
      <c r="P42" s="29">
        <v>111191</v>
      </c>
    </row>
    <row r="43" spans="1:16" s="4" customFormat="1" ht="15.75" customHeight="1">
      <c r="A43" s="21" t="s">
        <v>30</v>
      </c>
      <c r="B43" s="11" t="s">
        <v>118</v>
      </c>
      <c r="C43" s="29">
        <v>15196</v>
      </c>
      <c r="D43" s="29">
        <v>937944</v>
      </c>
      <c r="E43" s="29">
        <v>27</v>
      </c>
      <c r="F43" s="29">
        <v>20065</v>
      </c>
      <c r="G43" s="29">
        <v>16</v>
      </c>
      <c r="H43" s="29">
        <v>1610</v>
      </c>
      <c r="I43" s="29">
        <v>5</v>
      </c>
      <c r="J43" s="29">
        <v>541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15244</v>
      </c>
      <c r="P43" s="29">
        <v>960160</v>
      </c>
    </row>
    <row r="44" spans="1:16" s="4" customFormat="1" ht="15.75" customHeight="1">
      <c r="A44" s="21" t="s">
        <v>31</v>
      </c>
      <c r="B44" s="11" t="s">
        <v>119</v>
      </c>
      <c r="C44" s="29">
        <v>1107</v>
      </c>
      <c r="D44" s="29">
        <v>92550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1107</v>
      </c>
      <c r="P44" s="29">
        <v>92550</v>
      </c>
    </row>
    <row r="45" spans="1:16" s="4" customFormat="1" ht="15.75" customHeight="1">
      <c r="A45" s="22" t="s">
        <v>32</v>
      </c>
      <c r="B45" s="12" t="s">
        <v>120</v>
      </c>
      <c r="C45" s="30">
        <v>633</v>
      </c>
      <c r="D45" s="30">
        <v>84700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f t="shared" si="0"/>
        <v>633</v>
      </c>
      <c r="P45" s="30">
        <v>84700</v>
      </c>
    </row>
    <row r="46" spans="1:16" s="4" customFormat="1" ht="15.75" customHeight="1">
      <c r="A46" s="21" t="s">
        <v>33</v>
      </c>
      <c r="B46" s="11" t="s">
        <v>121</v>
      </c>
      <c r="C46" s="29">
        <v>1312</v>
      </c>
      <c r="D46" s="29">
        <v>35230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1312</v>
      </c>
      <c r="P46" s="29">
        <v>35230</v>
      </c>
    </row>
    <row r="47" spans="1:16" s="4" customFormat="1" ht="15.75" customHeight="1">
      <c r="A47" s="21" t="s">
        <v>34</v>
      </c>
      <c r="B47" s="11" t="s">
        <v>122</v>
      </c>
      <c r="C47" s="29">
        <v>721</v>
      </c>
      <c r="D47" s="29">
        <v>35461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721</v>
      </c>
      <c r="P47" s="29">
        <v>35461</v>
      </c>
    </row>
    <row r="48" spans="1:16" s="4" customFormat="1" ht="15.75" customHeight="1">
      <c r="A48" s="21" t="s">
        <v>35</v>
      </c>
      <c r="B48" s="11" t="s">
        <v>175</v>
      </c>
      <c r="C48" s="29">
        <v>263</v>
      </c>
      <c r="D48" s="29">
        <v>13326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263</v>
      </c>
      <c r="P48" s="29">
        <v>13326</v>
      </c>
    </row>
    <row r="49" spans="1:16" s="4" customFormat="1" ht="15.75" customHeight="1">
      <c r="A49" s="21" t="s">
        <v>36</v>
      </c>
      <c r="B49" s="11" t="s">
        <v>123</v>
      </c>
      <c r="C49" s="29">
        <v>2544</v>
      </c>
      <c r="D49" s="29">
        <v>168920</v>
      </c>
      <c r="E49" s="29">
        <v>1</v>
      </c>
      <c r="F49" s="29">
        <v>130</v>
      </c>
      <c r="G49" s="29">
        <v>1</v>
      </c>
      <c r="H49" s="29">
        <v>225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2546</v>
      </c>
      <c r="P49" s="29">
        <v>169275</v>
      </c>
    </row>
    <row r="50" spans="1:16" s="4" customFormat="1" ht="15.75" customHeight="1">
      <c r="A50" s="21" t="s">
        <v>37</v>
      </c>
      <c r="B50" s="11" t="s">
        <v>124</v>
      </c>
      <c r="C50" s="29">
        <v>355</v>
      </c>
      <c r="D50" s="29">
        <v>15266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355</v>
      </c>
      <c r="P50" s="29">
        <v>15266</v>
      </c>
    </row>
    <row r="51" spans="1:16" s="4" customFormat="1" ht="15.75" customHeight="1">
      <c r="A51" s="21" t="s">
        <v>38</v>
      </c>
      <c r="B51" s="11" t="s">
        <v>125</v>
      </c>
      <c r="C51" s="29">
        <v>7341</v>
      </c>
      <c r="D51" s="29">
        <v>563397</v>
      </c>
      <c r="E51" s="29">
        <v>2</v>
      </c>
      <c r="F51" s="29">
        <v>182</v>
      </c>
      <c r="G51" s="29">
        <v>6</v>
      </c>
      <c r="H51" s="29">
        <v>293</v>
      </c>
      <c r="I51" s="29">
        <v>0</v>
      </c>
      <c r="J51" s="29">
        <v>0</v>
      </c>
      <c r="K51" s="29">
        <v>0</v>
      </c>
      <c r="L51" s="29">
        <v>0</v>
      </c>
      <c r="M51" s="29">
        <v>4</v>
      </c>
      <c r="N51" s="29">
        <v>982</v>
      </c>
      <c r="O51" s="29">
        <f t="shared" si="0"/>
        <v>7353</v>
      </c>
      <c r="P51" s="29">
        <v>564854</v>
      </c>
    </row>
    <row r="52" spans="1:16" s="4" customFormat="1" ht="15.75" customHeight="1">
      <c r="A52" s="21" t="s">
        <v>39</v>
      </c>
      <c r="B52" s="11" t="s">
        <v>126</v>
      </c>
      <c r="C52" s="29">
        <v>2344</v>
      </c>
      <c r="D52" s="29">
        <v>59914</v>
      </c>
      <c r="E52" s="29">
        <v>0</v>
      </c>
      <c r="F52" s="29">
        <v>0</v>
      </c>
      <c r="G52" s="29">
        <v>1</v>
      </c>
      <c r="H52" s="29">
        <v>4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2345</v>
      </c>
      <c r="P52" s="29">
        <v>59918</v>
      </c>
    </row>
    <row r="53" spans="1:16" s="4" customFormat="1" ht="15.75" customHeight="1">
      <c r="A53" s="21" t="s">
        <v>40</v>
      </c>
      <c r="B53" s="11" t="s">
        <v>127</v>
      </c>
      <c r="C53" s="29">
        <v>1188</v>
      </c>
      <c r="D53" s="29">
        <v>44231</v>
      </c>
      <c r="E53" s="29">
        <v>0</v>
      </c>
      <c r="F53" s="29">
        <v>0</v>
      </c>
      <c r="G53" s="29">
        <v>1</v>
      </c>
      <c r="H53" s="29">
        <v>127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1189</v>
      </c>
      <c r="P53" s="29">
        <v>44358</v>
      </c>
    </row>
    <row r="54" spans="1:16" s="4" customFormat="1" ht="15.75" customHeight="1">
      <c r="A54" s="21" t="s">
        <v>41</v>
      </c>
      <c r="B54" s="11" t="s">
        <v>128</v>
      </c>
      <c r="C54" s="29">
        <v>1861</v>
      </c>
      <c r="D54" s="29">
        <v>125779</v>
      </c>
      <c r="E54" s="29">
        <v>2</v>
      </c>
      <c r="F54" s="29">
        <v>5316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1863</v>
      </c>
      <c r="P54" s="29">
        <v>131095</v>
      </c>
    </row>
    <row r="55" spans="1:16" s="4" customFormat="1" ht="15.75" customHeight="1">
      <c r="A55" s="21" t="s">
        <v>42</v>
      </c>
      <c r="B55" s="11" t="s">
        <v>129</v>
      </c>
      <c r="C55" s="29">
        <v>1269</v>
      </c>
      <c r="D55" s="29">
        <v>218494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1269</v>
      </c>
      <c r="P55" s="29">
        <v>218494</v>
      </c>
    </row>
    <row r="56" spans="1:16" s="4" customFormat="1" ht="15.75" customHeight="1">
      <c r="A56" s="21" t="s">
        <v>43</v>
      </c>
      <c r="B56" s="11" t="s">
        <v>130</v>
      </c>
      <c r="C56" s="29">
        <v>5621</v>
      </c>
      <c r="D56" s="29">
        <v>347148</v>
      </c>
      <c r="E56" s="29">
        <v>0</v>
      </c>
      <c r="F56" s="29">
        <v>0</v>
      </c>
      <c r="G56" s="29">
        <v>3</v>
      </c>
      <c r="H56" s="29">
        <v>409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5624</v>
      </c>
      <c r="P56" s="29">
        <v>347557</v>
      </c>
    </row>
    <row r="57" spans="1:16" s="4" customFormat="1" ht="15.75" customHeight="1">
      <c r="A57" s="21" t="s">
        <v>44</v>
      </c>
      <c r="B57" s="11" t="s">
        <v>131</v>
      </c>
      <c r="C57" s="29">
        <v>1926</v>
      </c>
      <c r="D57" s="29">
        <v>216888</v>
      </c>
      <c r="E57" s="29">
        <v>1</v>
      </c>
      <c r="F57" s="29">
        <v>1</v>
      </c>
      <c r="G57" s="29">
        <v>6</v>
      </c>
      <c r="H57" s="29">
        <v>450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1933</v>
      </c>
      <c r="P57" s="29">
        <v>217339</v>
      </c>
    </row>
    <row r="58" spans="1:16" s="4" customFormat="1" ht="15.75" customHeight="1">
      <c r="A58" s="21" t="s">
        <v>45</v>
      </c>
      <c r="B58" s="11" t="s">
        <v>132</v>
      </c>
      <c r="C58" s="29">
        <v>14689</v>
      </c>
      <c r="D58" s="29">
        <v>1392009</v>
      </c>
      <c r="E58" s="29">
        <v>18</v>
      </c>
      <c r="F58" s="29">
        <v>37169</v>
      </c>
      <c r="G58" s="29">
        <v>82</v>
      </c>
      <c r="H58" s="29">
        <v>40033</v>
      </c>
      <c r="I58" s="29">
        <v>10</v>
      </c>
      <c r="J58" s="29">
        <v>156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14799</v>
      </c>
      <c r="P58" s="29">
        <v>1469367</v>
      </c>
    </row>
    <row r="59" spans="1:16" s="4" customFormat="1" ht="15.75" customHeight="1">
      <c r="A59" s="21" t="s">
        <v>46</v>
      </c>
      <c r="B59" s="11" t="s">
        <v>133</v>
      </c>
      <c r="C59" s="29">
        <v>125</v>
      </c>
      <c r="D59" s="29">
        <v>4536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125</v>
      </c>
      <c r="P59" s="29">
        <v>4536</v>
      </c>
    </row>
    <row r="60" spans="1:16" s="4" customFormat="1" ht="15.75" customHeight="1">
      <c r="A60" s="21" t="s">
        <v>47</v>
      </c>
      <c r="B60" s="11" t="s">
        <v>134</v>
      </c>
      <c r="C60" s="29">
        <v>229</v>
      </c>
      <c r="D60" s="29">
        <v>28577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229</v>
      </c>
      <c r="P60" s="29">
        <v>28577</v>
      </c>
    </row>
    <row r="61" spans="1:16" s="4" customFormat="1" ht="15.75" customHeight="1">
      <c r="A61" s="21" t="s">
        <v>48</v>
      </c>
      <c r="B61" s="11" t="s">
        <v>135</v>
      </c>
      <c r="C61" s="29">
        <v>540</v>
      </c>
      <c r="D61" s="29">
        <v>47185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540</v>
      </c>
      <c r="P61" s="29">
        <v>47185</v>
      </c>
    </row>
    <row r="62" spans="1:16" s="4" customFormat="1" ht="15.75" customHeight="1">
      <c r="A62" s="21" t="s">
        <v>49</v>
      </c>
      <c r="B62" s="11" t="s">
        <v>136</v>
      </c>
      <c r="C62" s="29">
        <v>8808</v>
      </c>
      <c r="D62" s="29">
        <v>510350</v>
      </c>
      <c r="E62" s="29">
        <v>5</v>
      </c>
      <c r="F62" s="29">
        <v>4762</v>
      </c>
      <c r="G62" s="29">
        <v>14</v>
      </c>
      <c r="H62" s="29">
        <v>884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8827</v>
      </c>
      <c r="P62" s="29">
        <v>515996</v>
      </c>
    </row>
    <row r="63" spans="1:16" s="4" customFormat="1" ht="15.75" customHeight="1">
      <c r="A63" s="21" t="s">
        <v>50</v>
      </c>
      <c r="B63" s="11" t="s">
        <v>137</v>
      </c>
      <c r="C63" s="29">
        <v>311</v>
      </c>
      <c r="D63" s="29">
        <v>15565</v>
      </c>
      <c r="E63" s="29">
        <v>1</v>
      </c>
      <c r="F63" s="29">
        <v>786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312</v>
      </c>
      <c r="P63" s="29">
        <v>16351</v>
      </c>
    </row>
    <row r="64" spans="1:16" s="4" customFormat="1" ht="15.75" customHeight="1">
      <c r="A64" s="21" t="s">
        <v>51</v>
      </c>
      <c r="B64" s="11" t="s">
        <v>138</v>
      </c>
      <c r="C64" s="29">
        <v>1262</v>
      </c>
      <c r="D64" s="29">
        <v>27803</v>
      </c>
      <c r="E64" s="29">
        <v>1</v>
      </c>
      <c r="F64" s="29">
        <v>167</v>
      </c>
      <c r="G64" s="29">
        <v>1</v>
      </c>
      <c r="H64" s="29">
        <v>69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1264</v>
      </c>
      <c r="P64" s="29">
        <v>28039</v>
      </c>
    </row>
    <row r="65" spans="1:16" s="4" customFormat="1" ht="15.75" customHeight="1">
      <c r="A65" s="21" t="s">
        <v>52</v>
      </c>
      <c r="B65" s="11" t="s">
        <v>139</v>
      </c>
      <c r="C65" s="29">
        <v>3518</v>
      </c>
      <c r="D65" s="29">
        <v>238404</v>
      </c>
      <c r="E65" s="29">
        <v>2</v>
      </c>
      <c r="F65" s="29">
        <v>1243</v>
      </c>
      <c r="G65" s="29">
        <v>14</v>
      </c>
      <c r="H65" s="29">
        <v>2794</v>
      </c>
      <c r="I65" s="29">
        <v>4</v>
      </c>
      <c r="J65" s="29">
        <v>1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3538</v>
      </c>
      <c r="P65" s="29">
        <v>242442</v>
      </c>
    </row>
    <row r="66" spans="1:16" s="4" customFormat="1" ht="15.75" customHeight="1">
      <c r="A66" s="21" t="s">
        <v>53</v>
      </c>
      <c r="B66" s="11" t="s">
        <v>140</v>
      </c>
      <c r="C66" s="29">
        <v>313</v>
      </c>
      <c r="D66" s="29">
        <v>44669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313</v>
      </c>
      <c r="P66" s="29">
        <v>44669</v>
      </c>
    </row>
    <row r="67" spans="1:16" s="4" customFormat="1" ht="15.75" customHeight="1">
      <c r="A67" s="21" t="s">
        <v>54</v>
      </c>
      <c r="B67" s="11" t="s">
        <v>141</v>
      </c>
      <c r="C67" s="29">
        <v>4790</v>
      </c>
      <c r="D67" s="29">
        <v>577160</v>
      </c>
      <c r="E67" s="29">
        <v>1</v>
      </c>
      <c r="F67" s="29">
        <v>1207</v>
      </c>
      <c r="G67" s="29">
        <v>14</v>
      </c>
      <c r="H67" s="29">
        <v>9927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4805</v>
      </c>
      <c r="P67" s="29">
        <v>588294</v>
      </c>
    </row>
    <row r="68" spans="1:16" s="4" customFormat="1" ht="15.75" customHeight="1">
      <c r="A68" s="21" t="s">
        <v>55</v>
      </c>
      <c r="B68" s="11" t="s">
        <v>142</v>
      </c>
      <c r="C68" s="29">
        <v>3037</v>
      </c>
      <c r="D68" s="29">
        <v>107010</v>
      </c>
      <c r="E68" s="29">
        <v>0</v>
      </c>
      <c r="F68" s="29">
        <v>0</v>
      </c>
      <c r="G68" s="29">
        <v>8</v>
      </c>
      <c r="H68" s="29">
        <v>4733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3045</v>
      </c>
      <c r="P68" s="29">
        <v>111743</v>
      </c>
    </row>
    <row r="69" spans="1:16" s="4" customFormat="1" ht="15.75" customHeight="1">
      <c r="A69" s="21" t="s">
        <v>56</v>
      </c>
      <c r="B69" s="11" t="s">
        <v>143</v>
      </c>
      <c r="C69" s="29">
        <v>1073</v>
      </c>
      <c r="D69" s="29">
        <v>38466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1073</v>
      </c>
      <c r="P69" s="29">
        <v>38466</v>
      </c>
    </row>
    <row r="70" spans="1:16" s="4" customFormat="1" ht="15.75" customHeight="1">
      <c r="A70" s="21" t="s">
        <v>57</v>
      </c>
      <c r="B70" s="11" t="s">
        <v>144</v>
      </c>
      <c r="C70" s="29">
        <v>831</v>
      </c>
      <c r="D70" s="29">
        <v>50092</v>
      </c>
      <c r="E70" s="29">
        <v>1</v>
      </c>
      <c r="F70" s="29">
        <v>156</v>
      </c>
      <c r="G70" s="29">
        <v>1</v>
      </c>
      <c r="H70" s="29">
        <v>16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833</v>
      </c>
      <c r="P70" s="29">
        <v>50264</v>
      </c>
    </row>
    <row r="71" spans="1:16" s="4" customFormat="1" ht="15.75" customHeight="1">
      <c r="A71" s="21" t="s">
        <v>58</v>
      </c>
      <c r="B71" s="11" t="s">
        <v>145</v>
      </c>
      <c r="C71" s="29">
        <v>8961</v>
      </c>
      <c r="D71" s="29">
        <v>549840</v>
      </c>
      <c r="E71" s="29">
        <v>4</v>
      </c>
      <c r="F71" s="29">
        <v>9841</v>
      </c>
      <c r="G71" s="29">
        <v>6</v>
      </c>
      <c r="H71" s="29">
        <v>1804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8971</v>
      </c>
      <c r="P71" s="29">
        <v>561485</v>
      </c>
    </row>
    <row r="72" spans="1:16" s="4" customFormat="1" ht="15.75" customHeight="1">
      <c r="A72" s="21" t="s">
        <v>59</v>
      </c>
      <c r="B72" s="11" t="s">
        <v>146</v>
      </c>
      <c r="C72" s="29">
        <v>2221</v>
      </c>
      <c r="D72" s="29">
        <v>129594</v>
      </c>
      <c r="E72" s="29">
        <v>1</v>
      </c>
      <c r="F72" s="29">
        <v>723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2222</v>
      </c>
      <c r="P72" s="29">
        <v>130317</v>
      </c>
    </row>
    <row r="73" spans="1:16" s="4" customFormat="1" ht="15.75" customHeight="1">
      <c r="A73" s="21" t="s">
        <v>60</v>
      </c>
      <c r="B73" s="11" t="s">
        <v>147</v>
      </c>
      <c r="C73" s="29">
        <v>25906</v>
      </c>
      <c r="D73" s="29">
        <v>5962039</v>
      </c>
      <c r="E73" s="29">
        <v>70</v>
      </c>
      <c r="F73" s="29">
        <v>118978</v>
      </c>
      <c r="G73" s="29">
        <v>232</v>
      </c>
      <c r="H73" s="29">
        <v>77298</v>
      </c>
      <c r="I73" s="29">
        <v>44</v>
      </c>
      <c r="J73" s="29">
        <v>15856</v>
      </c>
      <c r="K73" s="29">
        <v>0</v>
      </c>
      <c r="L73" s="29">
        <v>0</v>
      </c>
      <c r="M73" s="29">
        <v>21</v>
      </c>
      <c r="N73" s="29">
        <v>5850</v>
      </c>
      <c r="O73" s="29">
        <f t="shared" si="0"/>
        <v>26273</v>
      </c>
      <c r="P73" s="29">
        <v>6180021</v>
      </c>
    </row>
    <row r="74" spans="1:16" s="4" customFormat="1" ht="15.75" customHeight="1">
      <c r="A74" s="21" t="s">
        <v>61</v>
      </c>
      <c r="B74" s="11" t="s">
        <v>148</v>
      </c>
      <c r="C74" s="29">
        <v>4593</v>
      </c>
      <c r="D74" s="29">
        <v>267278</v>
      </c>
      <c r="E74" s="29">
        <v>24</v>
      </c>
      <c r="F74" s="29">
        <v>14090</v>
      </c>
      <c r="G74" s="29">
        <v>5</v>
      </c>
      <c r="H74" s="29">
        <v>267</v>
      </c>
      <c r="I74" s="29">
        <v>1</v>
      </c>
      <c r="J74" s="29">
        <v>10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4623</v>
      </c>
      <c r="P74" s="29">
        <v>281645</v>
      </c>
    </row>
    <row r="75" spans="1:16" s="4" customFormat="1" ht="15.75" customHeight="1">
      <c r="A75" s="21" t="s">
        <v>62</v>
      </c>
      <c r="B75" s="11" t="s">
        <v>149</v>
      </c>
      <c r="C75" s="29">
        <v>6002</v>
      </c>
      <c r="D75" s="29">
        <v>278313</v>
      </c>
      <c r="E75" s="29">
        <v>1</v>
      </c>
      <c r="F75" s="29">
        <v>1</v>
      </c>
      <c r="G75" s="29">
        <v>2</v>
      </c>
      <c r="H75" s="29">
        <v>33</v>
      </c>
      <c r="I75" s="29">
        <v>1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6006</v>
      </c>
      <c r="P75" s="29">
        <v>278347</v>
      </c>
    </row>
    <row r="76" spans="1:16" s="4" customFormat="1" ht="15.75" customHeight="1">
      <c r="A76" s="21" t="s">
        <v>63</v>
      </c>
      <c r="B76" s="11" t="s">
        <v>150</v>
      </c>
      <c r="C76" s="29">
        <v>1147</v>
      </c>
      <c r="D76" s="29">
        <v>62166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1147</v>
      </c>
      <c r="P76" s="29">
        <v>62166</v>
      </c>
    </row>
    <row r="77" spans="1:16" s="4" customFormat="1" ht="15.75" customHeight="1">
      <c r="A77" s="21" t="s">
        <v>64</v>
      </c>
      <c r="B77" s="11" t="s">
        <v>151</v>
      </c>
      <c r="C77" s="29">
        <v>580</v>
      </c>
      <c r="D77" s="29">
        <v>16112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0"/>
        <v>580</v>
      </c>
      <c r="P77" s="29">
        <v>16112</v>
      </c>
    </row>
    <row r="78" spans="1:16" s="4" customFormat="1" ht="15.75" customHeight="1">
      <c r="A78" s="22" t="s">
        <v>65</v>
      </c>
      <c r="B78" s="12" t="s">
        <v>152</v>
      </c>
      <c r="C78" s="30">
        <v>146</v>
      </c>
      <c r="D78" s="30">
        <v>8762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f aca="true" t="shared" si="1" ref="O78:O100">C78+E78+G78+I78+K78+M78</f>
        <v>146</v>
      </c>
      <c r="P78" s="30">
        <v>8762</v>
      </c>
    </row>
    <row r="79" spans="1:16" s="4" customFormat="1" ht="15.75" customHeight="1">
      <c r="A79" s="21" t="s">
        <v>66</v>
      </c>
      <c r="B79" s="11" t="s">
        <v>153</v>
      </c>
      <c r="C79" s="29">
        <v>2181</v>
      </c>
      <c r="D79" s="29">
        <v>118756</v>
      </c>
      <c r="E79" s="29">
        <v>0</v>
      </c>
      <c r="F79" s="29">
        <v>0</v>
      </c>
      <c r="G79" s="29">
        <v>2</v>
      </c>
      <c r="H79" s="29">
        <v>3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2183</v>
      </c>
      <c r="P79" s="29">
        <v>118759</v>
      </c>
    </row>
    <row r="80" spans="1:16" s="4" customFormat="1" ht="15.75" customHeight="1">
      <c r="A80" s="21" t="s">
        <v>67</v>
      </c>
      <c r="B80" s="11" t="s">
        <v>154</v>
      </c>
      <c r="C80" s="29">
        <v>1006</v>
      </c>
      <c r="D80" s="29">
        <v>41066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1006</v>
      </c>
      <c r="P80" s="29">
        <v>41066</v>
      </c>
    </row>
    <row r="81" spans="1:16" s="4" customFormat="1" ht="15.75" customHeight="1">
      <c r="A81" s="21" t="s">
        <v>68</v>
      </c>
      <c r="B81" s="11" t="s">
        <v>155</v>
      </c>
      <c r="C81" s="29">
        <v>1034</v>
      </c>
      <c r="D81" s="29">
        <v>48103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1034</v>
      </c>
      <c r="P81" s="29">
        <v>48103</v>
      </c>
    </row>
    <row r="82" spans="1:16" s="4" customFormat="1" ht="15.75" customHeight="1">
      <c r="A82" s="21" t="s">
        <v>69</v>
      </c>
      <c r="B82" s="11" t="s">
        <v>156</v>
      </c>
      <c r="C82" s="29">
        <v>972</v>
      </c>
      <c r="D82" s="29">
        <v>58533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972</v>
      </c>
      <c r="P82" s="29">
        <v>58533</v>
      </c>
    </row>
    <row r="83" spans="1:16" s="4" customFormat="1" ht="15.75" customHeight="1">
      <c r="A83" s="21" t="s">
        <v>70</v>
      </c>
      <c r="B83" s="11" t="s">
        <v>157</v>
      </c>
      <c r="C83" s="29">
        <v>486</v>
      </c>
      <c r="D83" s="29">
        <v>29505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486</v>
      </c>
      <c r="P83" s="29">
        <v>29505</v>
      </c>
    </row>
    <row r="84" spans="1:16" s="4" customFormat="1" ht="15.75" customHeight="1">
      <c r="A84" s="21" t="s">
        <v>71</v>
      </c>
      <c r="B84" s="11" t="s">
        <v>158</v>
      </c>
      <c r="C84" s="29">
        <v>865</v>
      </c>
      <c r="D84" s="29">
        <v>28303</v>
      </c>
      <c r="E84" s="29">
        <v>0</v>
      </c>
      <c r="F84" s="29">
        <v>0</v>
      </c>
      <c r="G84" s="29">
        <v>3</v>
      </c>
      <c r="H84" s="29">
        <v>8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868</v>
      </c>
      <c r="P84" s="29">
        <v>28311</v>
      </c>
    </row>
    <row r="85" spans="1:16" s="4" customFormat="1" ht="15.75" customHeight="1">
      <c r="A85" s="21" t="s">
        <v>72</v>
      </c>
      <c r="B85" s="11" t="s">
        <v>159</v>
      </c>
      <c r="C85" s="29">
        <v>1552</v>
      </c>
      <c r="D85" s="29">
        <v>75136</v>
      </c>
      <c r="E85" s="29">
        <v>0</v>
      </c>
      <c r="F85" s="29">
        <v>0</v>
      </c>
      <c r="G85" s="29">
        <v>1</v>
      </c>
      <c r="H85" s="29">
        <v>361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1553</v>
      </c>
      <c r="P85" s="29">
        <v>75497</v>
      </c>
    </row>
    <row r="86" spans="1:16" s="4" customFormat="1" ht="15.75" customHeight="1">
      <c r="A86" s="21" t="s">
        <v>73</v>
      </c>
      <c r="B86" s="11" t="s">
        <v>160</v>
      </c>
      <c r="C86" s="29">
        <v>13512</v>
      </c>
      <c r="D86" s="29">
        <v>1537376</v>
      </c>
      <c r="E86" s="29">
        <v>20</v>
      </c>
      <c r="F86" s="29">
        <v>17502</v>
      </c>
      <c r="G86" s="29">
        <v>128</v>
      </c>
      <c r="H86" s="29">
        <v>42492</v>
      </c>
      <c r="I86" s="29">
        <v>34</v>
      </c>
      <c r="J86" s="29">
        <v>891</v>
      </c>
      <c r="K86" s="29">
        <v>0</v>
      </c>
      <c r="L86" s="29">
        <v>0</v>
      </c>
      <c r="M86" s="29">
        <v>4</v>
      </c>
      <c r="N86" s="29">
        <v>882</v>
      </c>
      <c r="O86" s="29">
        <f t="shared" si="1"/>
        <v>13698</v>
      </c>
      <c r="P86" s="29">
        <v>1599143</v>
      </c>
    </row>
    <row r="87" spans="1:16" s="4" customFormat="1" ht="15.75" customHeight="1">
      <c r="A87" s="21" t="s">
        <v>74</v>
      </c>
      <c r="B87" s="11" t="s">
        <v>161</v>
      </c>
      <c r="C87" s="29">
        <v>909</v>
      </c>
      <c r="D87" s="29">
        <v>35562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909</v>
      </c>
      <c r="P87" s="29">
        <v>35562</v>
      </c>
    </row>
    <row r="88" spans="1:16" s="4" customFormat="1" ht="15.75" customHeight="1">
      <c r="A88" s="21" t="s">
        <v>75</v>
      </c>
      <c r="B88" s="11" t="s">
        <v>162</v>
      </c>
      <c r="C88" s="29">
        <v>1162</v>
      </c>
      <c r="D88" s="29">
        <v>34046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1162</v>
      </c>
      <c r="P88" s="29">
        <v>34046</v>
      </c>
    </row>
    <row r="89" spans="1:16" s="4" customFormat="1" ht="15.75" customHeight="1">
      <c r="A89" s="21" t="s">
        <v>76</v>
      </c>
      <c r="B89" s="11" t="s">
        <v>163</v>
      </c>
      <c r="C89" s="29">
        <v>273</v>
      </c>
      <c r="D89" s="29">
        <v>14702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273</v>
      </c>
      <c r="P89" s="29">
        <v>14702</v>
      </c>
    </row>
    <row r="90" spans="1:16" s="4" customFormat="1" ht="15.75" customHeight="1">
      <c r="A90" s="21" t="s">
        <v>77</v>
      </c>
      <c r="B90" s="11" t="s">
        <v>164</v>
      </c>
      <c r="C90" s="29">
        <v>1876</v>
      </c>
      <c r="D90" s="29">
        <v>132509</v>
      </c>
      <c r="E90" s="29">
        <v>3</v>
      </c>
      <c r="F90" s="29">
        <v>1704</v>
      </c>
      <c r="G90" s="29">
        <v>5</v>
      </c>
      <c r="H90" s="29">
        <v>930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1884</v>
      </c>
      <c r="P90" s="29">
        <v>135143</v>
      </c>
    </row>
    <row r="91" spans="1:16" s="4" customFormat="1" ht="15.75" customHeight="1">
      <c r="A91" s="21" t="s">
        <v>78</v>
      </c>
      <c r="B91" s="11" t="s">
        <v>165</v>
      </c>
      <c r="C91" s="29">
        <v>2526</v>
      </c>
      <c r="D91" s="29">
        <v>112492</v>
      </c>
      <c r="E91" s="29">
        <v>0</v>
      </c>
      <c r="F91" s="29">
        <v>0</v>
      </c>
      <c r="G91" s="29">
        <v>1</v>
      </c>
      <c r="H91" s="29">
        <v>16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2527</v>
      </c>
      <c r="P91" s="29">
        <v>112508</v>
      </c>
    </row>
    <row r="92" spans="1:16" s="4" customFormat="1" ht="15.75" customHeight="1">
      <c r="A92" s="21" t="s">
        <v>79</v>
      </c>
      <c r="B92" s="11" t="s">
        <v>166</v>
      </c>
      <c r="C92" s="29">
        <v>1887</v>
      </c>
      <c r="D92" s="29">
        <v>92411</v>
      </c>
      <c r="E92" s="29">
        <v>1</v>
      </c>
      <c r="F92" s="29">
        <v>123</v>
      </c>
      <c r="G92" s="29">
        <v>2</v>
      </c>
      <c r="H92" s="29">
        <v>255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1890</v>
      </c>
      <c r="P92" s="29">
        <v>92789</v>
      </c>
    </row>
    <row r="93" spans="1:16" s="4" customFormat="1" ht="15.75" customHeight="1">
      <c r="A93" s="21" t="s">
        <v>80</v>
      </c>
      <c r="B93" s="11" t="s">
        <v>167</v>
      </c>
      <c r="C93" s="29">
        <v>5663</v>
      </c>
      <c r="D93" s="29">
        <v>636010</v>
      </c>
      <c r="E93" s="29">
        <v>3</v>
      </c>
      <c r="F93" s="29">
        <v>3370</v>
      </c>
      <c r="G93" s="29">
        <v>29</v>
      </c>
      <c r="H93" s="29">
        <v>27047</v>
      </c>
      <c r="I93" s="29">
        <v>1</v>
      </c>
      <c r="J93" s="29">
        <v>1483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5696</v>
      </c>
      <c r="P93" s="29">
        <v>667910</v>
      </c>
    </row>
    <row r="94" spans="1:16" s="4" customFormat="1" ht="15.75" customHeight="1">
      <c r="A94" s="21" t="s">
        <v>81</v>
      </c>
      <c r="B94" s="11" t="s">
        <v>168</v>
      </c>
      <c r="C94" s="29">
        <v>913</v>
      </c>
      <c r="D94" s="29">
        <v>24727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913</v>
      </c>
      <c r="P94" s="29">
        <v>24727</v>
      </c>
    </row>
    <row r="95" spans="1:16" s="4" customFormat="1" ht="15.75" customHeight="1">
      <c r="A95" s="21" t="s">
        <v>82</v>
      </c>
      <c r="B95" s="11" t="s">
        <v>169</v>
      </c>
      <c r="C95" s="29">
        <v>876</v>
      </c>
      <c r="D95" s="29">
        <v>20541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876</v>
      </c>
      <c r="P95" s="29">
        <v>20541</v>
      </c>
    </row>
    <row r="96" spans="1:16" s="4" customFormat="1" ht="15.75" customHeight="1">
      <c r="A96" s="21" t="s">
        <v>83</v>
      </c>
      <c r="B96" s="11" t="s">
        <v>170</v>
      </c>
      <c r="C96" s="29">
        <v>2017</v>
      </c>
      <c r="D96" s="29">
        <v>148503</v>
      </c>
      <c r="E96" s="29">
        <v>2</v>
      </c>
      <c r="F96" s="29">
        <v>4226</v>
      </c>
      <c r="G96" s="29">
        <v>1</v>
      </c>
      <c r="H96" s="29">
        <v>173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2020</v>
      </c>
      <c r="P96" s="29">
        <v>152902</v>
      </c>
    </row>
    <row r="97" spans="1:16" s="4" customFormat="1" ht="15.75" customHeight="1">
      <c r="A97" s="21" t="s">
        <v>84</v>
      </c>
      <c r="B97" s="11" t="s">
        <v>171</v>
      </c>
      <c r="C97" s="29">
        <v>370</v>
      </c>
      <c r="D97" s="29">
        <v>18647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370</v>
      </c>
      <c r="P97" s="29">
        <v>18647</v>
      </c>
    </row>
    <row r="98" spans="1:16" s="4" customFormat="1" ht="15.75" customHeight="1">
      <c r="A98" s="21" t="s">
        <v>85</v>
      </c>
      <c r="B98" s="11" t="s">
        <v>172</v>
      </c>
      <c r="C98" s="29">
        <v>744</v>
      </c>
      <c r="D98" s="29">
        <v>30271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744</v>
      </c>
      <c r="P98" s="29">
        <v>30271</v>
      </c>
    </row>
    <row r="99" spans="1:16" s="4" customFormat="1" ht="15.75" customHeight="1">
      <c r="A99" s="21" t="s">
        <v>86</v>
      </c>
      <c r="B99" s="11" t="s">
        <v>173</v>
      </c>
      <c r="C99" s="29">
        <v>429</v>
      </c>
      <c r="D99" s="29">
        <v>28909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429</v>
      </c>
      <c r="P99" s="29">
        <v>28909</v>
      </c>
    </row>
    <row r="100" spans="1:16" s="4" customFormat="1" ht="15.75" customHeight="1">
      <c r="A100" s="22" t="s">
        <v>87</v>
      </c>
      <c r="B100" s="12" t="s">
        <v>174</v>
      </c>
      <c r="C100" s="30">
        <v>219</v>
      </c>
      <c r="D100" s="30">
        <v>8992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f t="shared" si="1"/>
        <v>219</v>
      </c>
      <c r="P100" s="30">
        <v>8992</v>
      </c>
    </row>
    <row r="101" spans="1:16" s="7" customFormat="1" ht="20.25" customHeight="1">
      <c r="A101" s="43" t="s">
        <v>306</v>
      </c>
      <c r="B101" s="43"/>
      <c r="C101" s="6">
        <f>SUM(C13:C100)</f>
        <v>304347</v>
      </c>
      <c r="D101" s="6">
        <f aca="true" t="shared" si="2" ref="D101:I101">SUM(D13:D100)</f>
        <v>38399532</v>
      </c>
      <c r="E101" s="6">
        <f t="shared" si="2"/>
        <v>560</v>
      </c>
      <c r="F101" s="6">
        <f t="shared" si="2"/>
        <v>693367</v>
      </c>
      <c r="G101" s="6">
        <f t="shared" si="2"/>
        <v>1559</v>
      </c>
      <c r="H101" s="6">
        <f t="shared" si="2"/>
        <v>498489</v>
      </c>
      <c r="I101" s="6">
        <f t="shared" si="2"/>
        <v>385</v>
      </c>
      <c r="J101" s="6">
        <f aca="true" t="shared" si="3" ref="J101:P101">SUM(J13:J100)</f>
        <v>337149</v>
      </c>
      <c r="K101" s="6">
        <f t="shared" si="3"/>
        <v>1</v>
      </c>
      <c r="L101" s="6">
        <f t="shared" si="3"/>
        <v>96</v>
      </c>
      <c r="M101" s="6">
        <f t="shared" si="3"/>
        <v>99</v>
      </c>
      <c r="N101" s="6">
        <f t="shared" si="3"/>
        <v>19518</v>
      </c>
      <c r="O101" s="6">
        <f t="shared" si="3"/>
        <v>306951</v>
      </c>
      <c r="P101" s="6">
        <f t="shared" si="3"/>
        <v>39948151</v>
      </c>
    </row>
    <row r="102" spans="1:16" s="7" customFormat="1" ht="20.25" customHeight="1">
      <c r="A102" s="43" t="s">
        <v>319</v>
      </c>
      <c r="B102" s="43"/>
      <c r="C102" s="6">
        <f>C103-C101</f>
        <v>18920</v>
      </c>
      <c r="D102" s="6">
        <f aca="true" t="shared" si="4" ref="D102:P102">D103-D101</f>
        <v>766956</v>
      </c>
      <c r="E102" s="6">
        <f t="shared" si="4"/>
        <v>0</v>
      </c>
      <c r="F102" s="6">
        <f t="shared" si="4"/>
        <v>0</v>
      </c>
      <c r="G102" s="6">
        <f t="shared" si="4"/>
        <v>1</v>
      </c>
      <c r="H102" s="6">
        <f t="shared" si="4"/>
        <v>994</v>
      </c>
      <c r="I102" s="6">
        <f t="shared" si="4"/>
        <v>0</v>
      </c>
      <c r="J102" s="6">
        <f t="shared" si="4"/>
        <v>0</v>
      </c>
      <c r="K102" s="6">
        <f t="shared" si="4"/>
        <v>0</v>
      </c>
      <c r="L102" s="6">
        <f t="shared" si="4"/>
        <v>0</v>
      </c>
      <c r="M102" s="6">
        <f t="shared" si="4"/>
        <v>3</v>
      </c>
      <c r="N102" s="6">
        <f t="shared" si="4"/>
        <v>301</v>
      </c>
      <c r="O102" s="6">
        <f t="shared" si="4"/>
        <v>18924</v>
      </c>
      <c r="P102" s="6">
        <f t="shared" si="4"/>
        <v>768251</v>
      </c>
    </row>
    <row r="103" spans="1:16" s="7" customFormat="1" ht="20.25" customHeight="1">
      <c r="A103" s="43" t="s">
        <v>182</v>
      </c>
      <c r="B103" s="43"/>
      <c r="C103" s="6">
        <v>323267</v>
      </c>
      <c r="D103" s="6">
        <v>39166488</v>
      </c>
      <c r="E103" s="6">
        <v>560</v>
      </c>
      <c r="F103" s="6">
        <v>693367</v>
      </c>
      <c r="G103" s="6">
        <v>1560</v>
      </c>
      <c r="H103" s="6">
        <v>499483</v>
      </c>
      <c r="I103" s="6">
        <v>385</v>
      </c>
      <c r="J103" s="6">
        <v>337149</v>
      </c>
      <c r="K103" s="6">
        <v>1</v>
      </c>
      <c r="L103" s="6">
        <v>96</v>
      </c>
      <c r="M103" s="6">
        <v>102</v>
      </c>
      <c r="N103" s="6">
        <v>19819</v>
      </c>
      <c r="O103" s="6">
        <v>325875</v>
      </c>
      <c r="P103" s="6">
        <v>40716402</v>
      </c>
    </row>
    <row r="104" spans="1:16" s="2" customFormat="1" ht="15" customHeight="1">
      <c r="A104" s="2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7" customFormat="1" ht="18.75" customHeight="1">
      <c r="A105" s="24"/>
      <c r="B105" s="14" t="s">
        <v>307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7" customFormat="1" ht="18.75" customHeight="1">
      <c r="A106" s="24"/>
      <c r="B106" s="14" t="s">
        <v>320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2">
    <mergeCell ref="A103:B103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1:B101"/>
    <mergeCell ref="A102:B10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showGridLines="0" workbookViewId="0" topLeftCell="I1">
      <selection activeCell="M109" sqref="M109"/>
    </sheetView>
  </sheetViews>
  <sheetFormatPr defaultColWidth="11.421875" defaultRowHeight="12.75"/>
  <cols>
    <col min="1" max="1" width="6.7109375" style="1" customWidth="1"/>
    <col min="2" max="2" width="20.7109375" style="18" customWidth="1"/>
    <col min="3" max="14" width="11.28125" style="0" customWidth="1"/>
  </cols>
  <sheetData>
    <row r="1" spans="1:16" s="2" customFormat="1" ht="15" customHeight="1">
      <c r="A1" s="44" t="s">
        <v>308</v>
      </c>
      <c r="B1" s="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" customHeight="1">
      <c r="A2" s="44" t="s">
        <v>176</v>
      </c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5" customHeight="1">
      <c r="A3" s="44" t="s">
        <v>309</v>
      </c>
      <c r="B3" s="4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5" t="s">
        <v>318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2" customFormat="1" ht="18" customHeight="1">
      <c r="A6" s="45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6" t="s">
        <v>177</v>
      </c>
      <c r="O8" s="46"/>
      <c r="P8" s="46"/>
    </row>
    <row r="9" spans="1:16" s="3" customFormat="1" ht="15" customHeight="1">
      <c r="A9" s="42" t="s">
        <v>178</v>
      </c>
      <c r="B9" s="42" t="s">
        <v>179</v>
      </c>
      <c r="C9" s="42" t="s">
        <v>191</v>
      </c>
      <c r="D9" s="42"/>
      <c r="E9" s="42"/>
      <c r="F9" s="42"/>
      <c r="G9" s="42"/>
      <c r="H9" s="42"/>
      <c r="I9" s="42" t="s">
        <v>192</v>
      </c>
      <c r="J9" s="42"/>
      <c r="K9" s="42"/>
      <c r="L9" s="42"/>
      <c r="M9" s="42"/>
      <c r="N9" s="42"/>
      <c r="O9" s="42" t="s">
        <v>182</v>
      </c>
      <c r="P9" s="42"/>
    </row>
    <row r="10" spans="1:16" s="3" customFormat="1" ht="15" customHeight="1">
      <c r="A10" s="42"/>
      <c r="B10" s="42"/>
      <c r="C10" s="42" t="s">
        <v>183</v>
      </c>
      <c r="D10" s="42"/>
      <c r="E10" s="42" t="s">
        <v>184</v>
      </c>
      <c r="F10" s="42"/>
      <c r="G10" s="42"/>
      <c r="H10" s="42"/>
      <c r="I10" s="42" t="s">
        <v>183</v>
      </c>
      <c r="J10" s="42"/>
      <c r="K10" s="42" t="s">
        <v>184</v>
      </c>
      <c r="L10" s="42"/>
      <c r="M10" s="42"/>
      <c r="N10" s="42"/>
      <c r="O10" s="42"/>
      <c r="P10" s="42"/>
    </row>
    <row r="11" spans="1:16" s="3" customFormat="1" ht="25.5" customHeight="1">
      <c r="A11" s="42"/>
      <c r="B11" s="42"/>
      <c r="C11" s="42"/>
      <c r="D11" s="42"/>
      <c r="E11" s="42" t="s">
        <v>185</v>
      </c>
      <c r="F11" s="42"/>
      <c r="G11" s="42" t="s">
        <v>186</v>
      </c>
      <c r="H11" s="42"/>
      <c r="I11" s="42"/>
      <c r="J11" s="42"/>
      <c r="K11" s="42" t="s">
        <v>185</v>
      </c>
      <c r="L11" s="42"/>
      <c r="M11" s="42" t="s">
        <v>186</v>
      </c>
      <c r="N11" s="42"/>
      <c r="O11" s="42"/>
      <c r="P11" s="42"/>
    </row>
    <row r="12" spans="1:16" s="3" customFormat="1" ht="15" customHeight="1">
      <c r="A12" s="42"/>
      <c r="B12" s="42"/>
      <c r="C12" s="9" t="s">
        <v>187</v>
      </c>
      <c r="D12" s="9" t="s">
        <v>188</v>
      </c>
      <c r="E12" s="9" t="s">
        <v>187</v>
      </c>
      <c r="F12" s="9" t="s">
        <v>188</v>
      </c>
      <c r="G12" s="9" t="s">
        <v>187</v>
      </c>
      <c r="H12" s="9" t="s">
        <v>188</v>
      </c>
      <c r="I12" s="9" t="s">
        <v>187</v>
      </c>
      <c r="J12" s="9" t="s">
        <v>188</v>
      </c>
      <c r="K12" s="9" t="s">
        <v>187</v>
      </c>
      <c r="L12" s="9" t="s">
        <v>188</v>
      </c>
      <c r="M12" s="9" t="s">
        <v>187</v>
      </c>
      <c r="N12" s="9" t="s">
        <v>188</v>
      </c>
      <c r="O12" s="9" t="s">
        <v>187</v>
      </c>
      <c r="P12" s="9" t="s">
        <v>188</v>
      </c>
    </row>
    <row r="13" spans="1:16" s="4" customFormat="1" ht="15.75" customHeight="1">
      <c r="A13" s="20" t="s">
        <v>0</v>
      </c>
      <c r="B13" s="10" t="s">
        <v>88</v>
      </c>
      <c r="C13" s="28">
        <v>36094</v>
      </c>
      <c r="D13" s="28">
        <v>690654</v>
      </c>
      <c r="E13" s="28">
        <v>676</v>
      </c>
      <c r="F13" s="28">
        <v>29708</v>
      </c>
      <c r="G13" s="28">
        <v>10</v>
      </c>
      <c r="H13" s="28">
        <v>482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36780</v>
      </c>
      <c r="P13" s="28">
        <v>720844</v>
      </c>
    </row>
    <row r="14" spans="1:16" s="4" customFormat="1" ht="15.75" customHeight="1">
      <c r="A14" s="21" t="s">
        <v>1</v>
      </c>
      <c r="B14" s="11" t="s">
        <v>89</v>
      </c>
      <c r="C14" s="29">
        <v>2617</v>
      </c>
      <c r="D14" s="29">
        <v>70506</v>
      </c>
      <c r="E14" s="29">
        <v>230</v>
      </c>
      <c r="F14" s="29">
        <v>12035</v>
      </c>
      <c r="G14" s="29">
        <v>2</v>
      </c>
      <c r="H14" s="29">
        <v>205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O77">C14+E14+G14+I14+K14+M14</f>
        <v>2849</v>
      </c>
      <c r="P14" s="29">
        <v>82746</v>
      </c>
    </row>
    <row r="15" spans="1:16" s="4" customFormat="1" ht="15.75" customHeight="1">
      <c r="A15" s="21" t="s">
        <v>2</v>
      </c>
      <c r="B15" s="11" t="s">
        <v>90</v>
      </c>
      <c r="C15" s="29">
        <v>1848</v>
      </c>
      <c r="D15" s="29">
        <v>21777</v>
      </c>
      <c r="E15" s="29">
        <v>60</v>
      </c>
      <c r="F15" s="29">
        <v>3094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1908</v>
      </c>
      <c r="P15" s="29">
        <v>24871</v>
      </c>
    </row>
    <row r="16" spans="1:16" s="4" customFormat="1" ht="15.75" customHeight="1">
      <c r="A16" s="21" t="s">
        <v>3</v>
      </c>
      <c r="B16" s="11" t="s">
        <v>91</v>
      </c>
      <c r="C16" s="29">
        <v>5896</v>
      </c>
      <c r="D16" s="29">
        <v>115279</v>
      </c>
      <c r="E16" s="29">
        <v>164</v>
      </c>
      <c r="F16" s="29">
        <v>8966</v>
      </c>
      <c r="G16" s="29">
        <v>1</v>
      </c>
      <c r="H16" s="29">
        <v>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6061</v>
      </c>
      <c r="P16" s="29">
        <v>124251</v>
      </c>
    </row>
    <row r="17" spans="1:16" s="4" customFormat="1" ht="15.75" customHeight="1">
      <c r="A17" s="21" t="s">
        <v>4</v>
      </c>
      <c r="B17" s="11" t="s">
        <v>92</v>
      </c>
      <c r="C17" s="29">
        <v>687</v>
      </c>
      <c r="D17" s="29">
        <v>16344</v>
      </c>
      <c r="E17" s="29">
        <v>40</v>
      </c>
      <c r="F17" s="29">
        <v>2954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727</v>
      </c>
      <c r="P17" s="29">
        <v>19298</v>
      </c>
    </row>
    <row r="18" spans="1:16" s="4" customFormat="1" ht="15.75" customHeight="1">
      <c r="A18" s="21" t="s">
        <v>5</v>
      </c>
      <c r="B18" s="11" t="s">
        <v>93</v>
      </c>
      <c r="C18" s="29">
        <v>10294</v>
      </c>
      <c r="D18" s="29">
        <v>215492</v>
      </c>
      <c r="E18" s="29">
        <v>426</v>
      </c>
      <c r="F18" s="29">
        <v>28353</v>
      </c>
      <c r="G18" s="29">
        <v>2</v>
      </c>
      <c r="H18" s="29">
        <v>10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10722</v>
      </c>
      <c r="P18" s="29">
        <v>243855</v>
      </c>
    </row>
    <row r="19" spans="1:16" s="4" customFormat="1" ht="15.75" customHeight="1">
      <c r="A19" s="21" t="s">
        <v>6</v>
      </c>
      <c r="B19" s="11" t="s">
        <v>94</v>
      </c>
      <c r="C19" s="29">
        <v>3327</v>
      </c>
      <c r="D19" s="29">
        <v>60039</v>
      </c>
      <c r="E19" s="29">
        <v>88</v>
      </c>
      <c r="F19" s="29">
        <v>4871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3415</v>
      </c>
      <c r="P19" s="29">
        <v>64910</v>
      </c>
    </row>
    <row r="20" spans="1:16" s="4" customFormat="1" ht="15.75" customHeight="1">
      <c r="A20" s="21" t="s">
        <v>7</v>
      </c>
      <c r="B20" s="11" t="s">
        <v>95</v>
      </c>
      <c r="C20" s="29">
        <v>3196</v>
      </c>
      <c r="D20" s="29">
        <v>44340</v>
      </c>
      <c r="E20" s="29">
        <v>23</v>
      </c>
      <c r="F20" s="29">
        <v>927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3219</v>
      </c>
      <c r="P20" s="29">
        <v>45267</v>
      </c>
    </row>
    <row r="21" spans="1:16" s="4" customFormat="1" ht="15.75" customHeight="1">
      <c r="A21" s="21" t="s">
        <v>8</v>
      </c>
      <c r="B21" s="11" t="s">
        <v>96</v>
      </c>
      <c r="C21" s="29">
        <v>4985</v>
      </c>
      <c r="D21" s="29">
        <v>70932</v>
      </c>
      <c r="E21" s="29">
        <v>62</v>
      </c>
      <c r="F21" s="29">
        <v>3716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5047</v>
      </c>
      <c r="P21" s="29">
        <v>74648</v>
      </c>
    </row>
    <row r="22" spans="1:16" s="4" customFormat="1" ht="15.75" customHeight="1">
      <c r="A22" s="21" t="s">
        <v>9</v>
      </c>
      <c r="B22" s="11" t="s">
        <v>97</v>
      </c>
      <c r="C22" s="29">
        <v>5608</v>
      </c>
      <c r="D22" s="29">
        <v>106369</v>
      </c>
      <c r="E22" s="29">
        <v>431</v>
      </c>
      <c r="F22" s="29">
        <v>22394</v>
      </c>
      <c r="G22" s="29">
        <v>1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6040</v>
      </c>
      <c r="P22" s="29">
        <v>128763</v>
      </c>
    </row>
    <row r="23" spans="1:16" s="4" customFormat="1" ht="15.75" customHeight="1">
      <c r="A23" s="21" t="s">
        <v>10</v>
      </c>
      <c r="B23" s="11" t="s">
        <v>98</v>
      </c>
      <c r="C23" s="29">
        <v>2796</v>
      </c>
      <c r="D23" s="29">
        <v>40808</v>
      </c>
      <c r="E23" s="29">
        <v>29</v>
      </c>
      <c r="F23" s="29">
        <v>1524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2825</v>
      </c>
      <c r="P23" s="29">
        <v>42332</v>
      </c>
    </row>
    <row r="24" spans="1:16" s="4" customFormat="1" ht="15.75" customHeight="1">
      <c r="A24" s="21" t="s">
        <v>11</v>
      </c>
      <c r="B24" s="11" t="s">
        <v>99</v>
      </c>
      <c r="C24" s="29">
        <v>4894</v>
      </c>
      <c r="D24" s="29">
        <v>102421</v>
      </c>
      <c r="E24" s="29">
        <v>47</v>
      </c>
      <c r="F24" s="29">
        <v>2359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4942</v>
      </c>
      <c r="P24" s="29">
        <v>104780</v>
      </c>
    </row>
    <row r="25" spans="1:16" s="4" customFormat="1" ht="15.75" customHeight="1">
      <c r="A25" s="21" t="s">
        <v>12</v>
      </c>
      <c r="B25" s="11" t="s">
        <v>100</v>
      </c>
      <c r="C25" s="29">
        <v>1848</v>
      </c>
      <c r="D25" s="29">
        <v>58320</v>
      </c>
      <c r="E25" s="29">
        <v>94</v>
      </c>
      <c r="F25" s="29">
        <v>8449</v>
      </c>
      <c r="G25" s="29">
        <v>1</v>
      </c>
      <c r="H25" s="29">
        <v>37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1943</v>
      </c>
      <c r="P25" s="29">
        <v>66806</v>
      </c>
    </row>
    <row r="26" spans="1:16" s="4" customFormat="1" ht="15.75" customHeight="1">
      <c r="A26" s="21" t="s">
        <v>13</v>
      </c>
      <c r="B26" s="11" t="s">
        <v>101</v>
      </c>
      <c r="C26" s="29">
        <v>2764</v>
      </c>
      <c r="D26" s="29">
        <v>73528</v>
      </c>
      <c r="E26" s="29">
        <v>90</v>
      </c>
      <c r="F26" s="29">
        <v>6535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2854</v>
      </c>
      <c r="P26" s="29">
        <v>80063</v>
      </c>
    </row>
    <row r="27" spans="1:16" s="4" customFormat="1" ht="15.75" customHeight="1">
      <c r="A27" s="21" t="s">
        <v>14</v>
      </c>
      <c r="B27" s="11" t="s">
        <v>102</v>
      </c>
      <c r="C27" s="29">
        <v>16655</v>
      </c>
      <c r="D27" s="29">
        <v>367810</v>
      </c>
      <c r="E27" s="29">
        <v>411</v>
      </c>
      <c r="F27" s="29">
        <v>21910</v>
      </c>
      <c r="G27" s="29">
        <v>3</v>
      </c>
      <c r="H27" s="29">
        <v>131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17069</v>
      </c>
      <c r="P27" s="29">
        <v>389851</v>
      </c>
    </row>
    <row r="28" spans="1:16" s="4" customFormat="1" ht="15.75" customHeight="1">
      <c r="A28" s="21" t="s">
        <v>15</v>
      </c>
      <c r="B28" s="11" t="s">
        <v>103</v>
      </c>
      <c r="C28" s="29">
        <v>13613</v>
      </c>
      <c r="D28" s="29">
        <v>333642</v>
      </c>
      <c r="E28" s="29">
        <v>754</v>
      </c>
      <c r="F28" s="29">
        <v>39500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14367</v>
      </c>
      <c r="P28" s="29">
        <v>373142</v>
      </c>
    </row>
    <row r="29" spans="1:16" s="4" customFormat="1" ht="15.75" customHeight="1">
      <c r="A29" s="21" t="s">
        <v>16</v>
      </c>
      <c r="B29" s="11" t="s">
        <v>104</v>
      </c>
      <c r="C29" s="29">
        <v>10732</v>
      </c>
      <c r="D29" s="29">
        <v>205320</v>
      </c>
      <c r="E29" s="29">
        <v>181</v>
      </c>
      <c r="F29" s="29">
        <v>8453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10913</v>
      </c>
      <c r="P29" s="29">
        <v>213773</v>
      </c>
    </row>
    <row r="30" spans="1:16" s="4" customFormat="1" ht="15.75" customHeight="1">
      <c r="A30" s="21" t="s">
        <v>17</v>
      </c>
      <c r="B30" s="11" t="s">
        <v>105</v>
      </c>
      <c r="C30" s="29">
        <v>3117</v>
      </c>
      <c r="D30" s="29">
        <v>41302</v>
      </c>
      <c r="E30" s="29">
        <v>10</v>
      </c>
      <c r="F30" s="29">
        <v>572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3127</v>
      </c>
      <c r="P30" s="29">
        <v>41874</v>
      </c>
    </row>
    <row r="31" spans="1:16" s="4" customFormat="1" ht="15.75" customHeight="1">
      <c r="A31" s="21" t="s">
        <v>18</v>
      </c>
      <c r="B31" s="11" t="s">
        <v>106</v>
      </c>
      <c r="C31" s="29">
        <v>405179</v>
      </c>
      <c r="D31" s="29">
        <v>9836373</v>
      </c>
      <c r="E31" s="29">
        <v>7497</v>
      </c>
      <c r="F31" s="29">
        <v>404052</v>
      </c>
      <c r="G31" s="29">
        <v>130</v>
      </c>
      <c r="H31" s="29">
        <v>3528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412806</v>
      </c>
      <c r="P31" s="29">
        <v>10243953</v>
      </c>
    </row>
    <row r="32" spans="1:16" s="4" customFormat="1" ht="15.75" customHeight="1">
      <c r="A32" s="21" t="s">
        <v>19</v>
      </c>
      <c r="B32" s="11" t="s">
        <v>107</v>
      </c>
      <c r="C32" s="29">
        <v>4274</v>
      </c>
      <c r="D32" s="29">
        <v>85954</v>
      </c>
      <c r="E32" s="29">
        <v>5</v>
      </c>
      <c r="F32" s="29">
        <v>540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4279</v>
      </c>
      <c r="P32" s="29">
        <v>86494</v>
      </c>
    </row>
    <row r="33" spans="1:16" s="4" customFormat="1" ht="15.75" customHeight="1">
      <c r="A33" s="21" t="s">
        <v>20</v>
      </c>
      <c r="B33" s="11" t="s">
        <v>108</v>
      </c>
      <c r="C33" s="29">
        <v>2083</v>
      </c>
      <c r="D33" s="29">
        <v>22226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2083</v>
      </c>
      <c r="P33" s="29">
        <v>22226</v>
      </c>
    </row>
    <row r="34" spans="1:16" s="4" customFormat="1" ht="15.75" customHeight="1">
      <c r="A34" s="21" t="s">
        <v>21</v>
      </c>
      <c r="B34" s="11" t="s">
        <v>109</v>
      </c>
      <c r="C34" s="29">
        <v>5751</v>
      </c>
      <c r="D34" s="29">
        <v>92300</v>
      </c>
      <c r="E34" s="29">
        <v>60</v>
      </c>
      <c r="F34" s="29">
        <v>2435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5811</v>
      </c>
      <c r="P34" s="29">
        <v>94735</v>
      </c>
    </row>
    <row r="35" spans="1:16" s="4" customFormat="1" ht="15.75" customHeight="1">
      <c r="A35" s="21" t="s">
        <v>22</v>
      </c>
      <c r="B35" s="11" t="s">
        <v>110</v>
      </c>
      <c r="C35" s="29">
        <v>1789</v>
      </c>
      <c r="D35" s="29">
        <v>60774</v>
      </c>
      <c r="E35" s="29">
        <v>195</v>
      </c>
      <c r="F35" s="29">
        <v>14264</v>
      </c>
      <c r="G35" s="29">
        <v>4</v>
      </c>
      <c r="H35" s="29">
        <v>296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1988</v>
      </c>
      <c r="P35" s="29">
        <v>75334</v>
      </c>
    </row>
    <row r="36" spans="1:16" s="4" customFormat="1" ht="15.75" customHeight="1">
      <c r="A36" s="21" t="s">
        <v>23</v>
      </c>
      <c r="B36" s="11" t="s">
        <v>111</v>
      </c>
      <c r="C36" s="29">
        <v>18951</v>
      </c>
      <c r="D36" s="29">
        <v>436394</v>
      </c>
      <c r="E36" s="29">
        <v>200</v>
      </c>
      <c r="F36" s="29">
        <v>9697</v>
      </c>
      <c r="G36" s="29">
        <v>1</v>
      </c>
      <c r="H36" s="29">
        <v>33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19152</v>
      </c>
      <c r="P36" s="29">
        <v>446124</v>
      </c>
    </row>
    <row r="37" spans="1:16" s="4" customFormat="1" ht="15.75" customHeight="1">
      <c r="A37" s="21" t="s">
        <v>24</v>
      </c>
      <c r="B37" s="11" t="s">
        <v>112</v>
      </c>
      <c r="C37" s="29">
        <v>5790</v>
      </c>
      <c r="D37" s="29">
        <v>111788</v>
      </c>
      <c r="E37" s="29">
        <v>197</v>
      </c>
      <c r="F37" s="29">
        <v>9528</v>
      </c>
      <c r="G37" s="29">
        <v>2</v>
      </c>
      <c r="H37" s="29">
        <v>115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5989</v>
      </c>
      <c r="P37" s="29">
        <v>121431</v>
      </c>
    </row>
    <row r="38" spans="1:16" s="4" customFormat="1" ht="15.75" customHeight="1">
      <c r="A38" s="21" t="s">
        <v>25</v>
      </c>
      <c r="B38" s="11" t="s">
        <v>113</v>
      </c>
      <c r="C38" s="29">
        <v>896</v>
      </c>
      <c r="D38" s="29">
        <v>15060</v>
      </c>
      <c r="E38" s="29">
        <v>47</v>
      </c>
      <c r="F38" s="29">
        <v>2357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943</v>
      </c>
      <c r="P38" s="29">
        <v>17417</v>
      </c>
    </row>
    <row r="39" spans="1:16" s="4" customFormat="1" ht="15.75" customHeight="1">
      <c r="A39" s="21" t="s">
        <v>26</v>
      </c>
      <c r="B39" s="11" t="s">
        <v>114</v>
      </c>
      <c r="C39" s="29">
        <v>2140</v>
      </c>
      <c r="D39" s="29">
        <v>40492</v>
      </c>
      <c r="E39" s="29">
        <v>65</v>
      </c>
      <c r="F39" s="29">
        <v>5215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2205</v>
      </c>
      <c r="P39" s="29">
        <v>45707</v>
      </c>
    </row>
    <row r="40" spans="1:16" s="4" customFormat="1" ht="15.75" customHeight="1">
      <c r="A40" s="21" t="s">
        <v>27</v>
      </c>
      <c r="B40" s="11" t="s">
        <v>115</v>
      </c>
      <c r="C40" s="29">
        <v>1891</v>
      </c>
      <c r="D40" s="29">
        <v>23900</v>
      </c>
      <c r="E40" s="29">
        <v>16</v>
      </c>
      <c r="F40" s="29">
        <v>1069</v>
      </c>
      <c r="G40" s="29">
        <v>1</v>
      </c>
      <c r="H40" s="29">
        <v>13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1908</v>
      </c>
      <c r="P40" s="29">
        <v>24982</v>
      </c>
    </row>
    <row r="41" spans="1:16" s="4" customFormat="1" ht="15.75" customHeight="1">
      <c r="A41" s="21" t="s">
        <v>28</v>
      </c>
      <c r="B41" s="11" t="s">
        <v>116</v>
      </c>
      <c r="C41" s="29">
        <v>4223</v>
      </c>
      <c r="D41" s="29">
        <v>76604</v>
      </c>
      <c r="E41" s="29">
        <v>23</v>
      </c>
      <c r="F41" s="29">
        <v>631</v>
      </c>
      <c r="G41" s="29">
        <v>3</v>
      </c>
      <c r="H41" s="29">
        <v>31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4249</v>
      </c>
      <c r="P41" s="29">
        <v>77266</v>
      </c>
    </row>
    <row r="42" spans="1:16" s="4" customFormat="1" ht="15.75" customHeight="1">
      <c r="A42" s="21" t="s">
        <v>29</v>
      </c>
      <c r="B42" s="11" t="s">
        <v>117</v>
      </c>
      <c r="C42" s="29">
        <v>9263</v>
      </c>
      <c r="D42" s="29">
        <v>154763</v>
      </c>
      <c r="E42" s="29">
        <v>61</v>
      </c>
      <c r="F42" s="29">
        <v>2019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9325</v>
      </c>
      <c r="P42" s="29">
        <v>156782</v>
      </c>
    </row>
    <row r="43" spans="1:16" s="4" customFormat="1" ht="15.75" customHeight="1">
      <c r="A43" s="21" t="s">
        <v>30</v>
      </c>
      <c r="B43" s="11" t="s">
        <v>118</v>
      </c>
      <c r="C43" s="29">
        <v>71613</v>
      </c>
      <c r="D43" s="29">
        <v>1729349</v>
      </c>
      <c r="E43" s="29">
        <v>1317</v>
      </c>
      <c r="F43" s="29">
        <v>59065</v>
      </c>
      <c r="G43" s="29">
        <v>22</v>
      </c>
      <c r="H43" s="29">
        <v>217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72952</v>
      </c>
      <c r="P43" s="29">
        <v>1788631</v>
      </c>
    </row>
    <row r="44" spans="1:16" s="4" customFormat="1" ht="15.75" customHeight="1">
      <c r="A44" s="21" t="s">
        <v>31</v>
      </c>
      <c r="B44" s="11" t="s">
        <v>119</v>
      </c>
      <c r="C44" s="29">
        <v>5918</v>
      </c>
      <c r="D44" s="29">
        <v>139977</v>
      </c>
      <c r="E44" s="29">
        <v>264</v>
      </c>
      <c r="F44" s="29">
        <v>15347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6182</v>
      </c>
      <c r="P44" s="29">
        <v>155324</v>
      </c>
    </row>
    <row r="45" spans="1:16" s="4" customFormat="1" ht="15.75" customHeight="1">
      <c r="A45" s="22" t="s">
        <v>32</v>
      </c>
      <c r="B45" s="12" t="s">
        <v>120</v>
      </c>
      <c r="C45" s="30">
        <v>3526</v>
      </c>
      <c r="D45" s="30">
        <v>79481</v>
      </c>
      <c r="E45" s="30">
        <v>85</v>
      </c>
      <c r="F45" s="30">
        <v>3696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f t="shared" si="0"/>
        <v>3611</v>
      </c>
      <c r="P45" s="30">
        <v>83177</v>
      </c>
    </row>
    <row r="46" spans="1:16" s="4" customFormat="1" ht="15.75" customHeight="1">
      <c r="A46" s="21" t="s">
        <v>33</v>
      </c>
      <c r="B46" s="11" t="s">
        <v>121</v>
      </c>
      <c r="C46" s="29">
        <v>6370</v>
      </c>
      <c r="D46" s="29">
        <v>114631</v>
      </c>
      <c r="E46" s="29">
        <v>129</v>
      </c>
      <c r="F46" s="29">
        <v>6127</v>
      </c>
      <c r="G46" s="29">
        <v>4</v>
      </c>
      <c r="H46" s="29">
        <v>54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6503</v>
      </c>
      <c r="P46" s="29">
        <v>120812</v>
      </c>
    </row>
    <row r="47" spans="1:16" s="4" customFormat="1" ht="15.75" customHeight="1">
      <c r="A47" s="21" t="s">
        <v>34</v>
      </c>
      <c r="B47" s="11" t="s">
        <v>122</v>
      </c>
      <c r="C47" s="29">
        <v>4677</v>
      </c>
      <c r="D47" s="29">
        <v>94118</v>
      </c>
      <c r="E47" s="29">
        <v>151</v>
      </c>
      <c r="F47" s="29">
        <v>7982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4828</v>
      </c>
      <c r="P47" s="29">
        <v>102100</v>
      </c>
    </row>
    <row r="48" spans="1:16" s="4" customFormat="1" ht="15.75" customHeight="1">
      <c r="A48" s="21" t="s">
        <v>35</v>
      </c>
      <c r="B48" s="11" t="s">
        <v>175</v>
      </c>
      <c r="C48" s="29">
        <v>1363</v>
      </c>
      <c r="D48" s="29">
        <v>43837</v>
      </c>
      <c r="E48" s="29">
        <v>64</v>
      </c>
      <c r="F48" s="29">
        <v>4571</v>
      </c>
      <c r="G48" s="29">
        <v>1</v>
      </c>
      <c r="H48" s="29">
        <v>128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1428</v>
      </c>
      <c r="P48" s="29">
        <v>48536</v>
      </c>
    </row>
    <row r="49" spans="1:16" s="4" customFormat="1" ht="15.75" customHeight="1">
      <c r="A49" s="21" t="s">
        <v>36</v>
      </c>
      <c r="B49" s="11" t="s">
        <v>123</v>
      </c>
      <c r="C49" s="29">
        <v>11828</v>
      </c>
      <c r="D49" s="29">
        <v>260827</v>
      </c>
      <c r="E49" s="29">
        <v>418</v>
      </c>
      <c r="F49" s="29">
        <v>21664</v>
      </c>
      <c r="G49" s="29">
        <v>6</v>
      </c>
      <c r="H49" s="29">
        <v>118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12252</v>
      </c>
      <c r="P49" s="29">
        <v>282609</v>
      </c>
    </row>
    <row r="50" spans="1:16" s="4" customFormat="1" ht="15.75" customHeight="1">
      <c r="A50" s="21" t="s">
        <v>37</v>
      </c>
      <c r="B50" s="11" t="s">
        <v>124</v>
      </c>
      <c r="C50" s="29">
        <v>2057</v>
      </c>
      <c r="D50" s="29">
        <v>37190</v>
      </c>
      <c r="E50" s="29">
        <v>18</v>
      </c>
      <c r="F50" s="29">
        <v>1577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2075</v>
      </c>
      <c r="P50" s="29">
        <v>38767</v>
      </c>
    </row>
    <row r="51" spans="1:16" s="4" customFormat="1" ht="15.75" customHeight="1">
      <c r="A51" s="21" t="s">
        <v>38</v>
      </c>
      <c r="B51" s="11" t="s">
        <v>125</v>
      </c>
      <c r="C51" s="29">
        <v>33557</v>
      </c>
      <c r="D51" s="29">
        <v>751157</v>
      </c>
      <c r="E51" s="29">
        <v>637</v>
      </c>
      <c r="F51" s="29">
        <v>29957</v>
      </c>
      <c r="G51" s="29">
        <v>4</v>
      </c>
      <c r="H51" s="29">
        <v>54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34198</v>
      </c>
      <c r="P51" s="29">
        <v>781168</v>
      </c>
    </row>
    <row r="52" spans="1:16" s="4" customFormat="1" ht="15.75" customHeight="1">
      <c r="A52" s="21" t="s">
        <v>39</v>
      </c>
      <c r="B52" s="11" t="s">
        <v>126</v>
      </c>
      <c r="C52" s="29">
        <v>11211</v>
      </c>
      <c r="D52" s="29">
        <v>212586</v>
      </c>
      <c r="E52" s="29">
        <v>164</v>
      </c>
      <c r="F52" s="29">
        <v>6397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11376</v>
      </c>
      <c r="P52" s="29">
        <v>218983</v>
      </c>
    </row>
    <row r="53" spans="1:16" s="4" customFormat="1" ht="15.75" customHeight="1">
      <c r="A53" s="21" t="s">
        <v>40</v>
      </c>
      <c r="B53" s="11" t="s">
        <v>127</v>
      </c>
      <c r="C53" s="29">
        <v>6902</v>
      </c>
      <c r="D53" s="29">
        <v>108715</v>
      </c>
      <c r="E53" s="29">
        <v>83</v>
      </c>
      <c r="F53" s="29">
        <v>3102</v>
      </c>
      <c r="G53" s="29">
        <v>14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6999</v>
      </c>
      <c r="P53" s="29">
        <v>111817</v>
      </c>
    </row>
    <row r="54" spans="1:16" s="4" customFormat="1" ht="15.75" customHeight="1">
      <c r="A54" s="21" t="s">
        <v>41</v>
      </c>
      <c r="B54" s="11" t="s">
        <v>128</v>
      </c>
      <c r="C54" s="29">
        <v>21074</v>
      </c>
      <c r="D54" s="29">
        <v>578442</v>
      </c>
      <c r="E54" s="29">
        <v>1023</v>
      </c>
      <c r="F54" s="29">
        <v>54447</v>
      </c>
      <c r="G54" s="29">
        <v>2</v>
      </c>
      <c r="H54" s="29">
        <v>175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22099</v>
      </c>
      <c r="P54" s="29">
        <v>633064</v>
      </c>
    </row>
    <row r="55" spans="1:16" s="4" customFormat="1" ht="15.75" customHeight="1">
      <c r="A55" s="21" t="s">
        <v>42</v>
      </c>
      <c r="B55" s="11" t="s">
        <v>129</v>
      </c>
      <c r="C55" s="29">
        <v>8219</v>
      </c>
      <c r="D55" s="29">
        <v>163743</v>
      </c>
      <c r="E55" s="29">
        <v>82</v>
      </c>
      <c r="F55" s="29">
        <v>5554</v>
      </c>
      <c r="G55" s="29">
        <v>1</v>
      </c>
      <c r="H55" s="29">
        <v>6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8302</v>
      </c>
      <c r="P55" s="29">
        <v>169303</v>
      </c>
    </row>
    <row r="56" spans="1:16" s="4" customFormat="1" ht="15.75" customHeight="1">
      <c r="A56" s="21" t="s">
        <v>43</v>
      </c>
      <c r="B56" s="11" t="s">
        <v>130</v>
      </c>
      <c r="C56" s="29">
        <v>9458</v>
      </c>
      <c r="D56" s="29">
        <v>144551</v>
      </c>
      <c r="E56" s="29">
        <v>11</v>
      </c>
      <c r="F56" s="29">
        <v>38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9469</v>
      </c>
      <c r="P56" s="29">
        <v>144589</v>
      </c>
    </row>
    <row r="57" spans="1:16" s="4" customFormat="1" ht="15.75" customHeight="1">
      <c r="A57" s="21" t="s">
        <v>44</v>
      </c>
      <c r="B57" s="11" t="s">
        <v>131</v>
      </c>
      <c r="C57" s="29">
        <v>10298</v>
      </c>
      <c r="D57" s="29">
        <v>194509</v>
      </c>
      <c r="E57" s="29">
        <v>528</v>
      </c>
      <c r="F57" s="29">
        <v>26224</v>
      </c>
      <c r="G57" s="29">
        <v>2</v>
      </c>
      <c r="H57" s="29">
        <v>2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10828</v>
      </c>
      <c r="P57" s="29">
        <v>220735</v>
      </c>
    </row>
    <row r="58" spans="1:16" s="4" customFormat="1" ht="15.75" customHeight="1">
      <c r="A58" s="21" t="s">
        <v>45</v>
      </c>
      <c r="B58" s="11" t="s">
        <v>132</v>
      </c>
      <c r="C58" s="29">
        <v>58719</v>
      </c>
      <c r="D58" s="29">
        <v>1298056</v>
      </c>
      <c r="E58" s="29">
        <v>788</v>
      </c>
      <c r="F58" s="29">
        <v>31012</v>
      </c>
      <c r="G58" s="29">
        <v>8</v>
      </c>
      <c r="H58" s="29">
        <v>223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59515</v>
      </c>
      <c r="P58" s="29">
        <v>1329291</v>
      </c>
    </row>
    <row r="59" spans="1:16" s="4" customFormat="1" ht="15.75" customHeight="1">
      <c r="A59" s="21" t="s">
        <v>46</v>
      </c>
      <c r="B59" s="11" t="s">
        <v>133</v>
      </c>
      <c r="C59" s="29">
        <v>1701</v>
      </c>
      <c r="D59" s="29">
        <v>44011</v>
      </c>
      <c r="E59" s="29">
        <v>80</v>
      </c>
      <c r="F59" s="29">
        <v>3853</v>
      </c>
      <c r="G59" s="29">
        <v>1</v>
      </c>
      <c r="H59" s="29">
        <v>40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1782</v>
      </c>
      <c r="P59" s="29">
        <v>47904</v>
      </c>
    </row>
    <row r="60" spans="1:16" s="4" customFormat="1" ht="15.75" customHeight="1">
      <c r="A60" s="21" t="s">
        <v>47</v>
      </c>
      <c r="B60" s="11" t="s">
        <v>134</v>
      </c>
      <c r="C60" s="29">
        <v>2237</v>
      </c>
      <c r="D60" s="29">
        <v>44955</v>
      </c>
      <c r="E60" s="29">
        <v>42</v>
      </c>
      <c r="F60" s="29">
        <v>2092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2279</v>
      </c>
      <c r="P60" s="29">
        <v>47047</v>
      </c>
    </row>
    <row r="61" spans="1:16" s="4" customFormat="1" ht="15.75" customHeight="1">
      <c r="A61" s="21" t="s">
        <v>48</v>
      </c>
      <c r="B61" s="11" t="s">
        <v>135</v>
      </c>
      <c r="C61" s="29">
        <v>3387</v>
      </c>
      <c r="D61" s="29">
        <v>68484</v>
      </c>
      <c r="E61" s="29">
        <v>12</v>
      </c>
      <c r="F61" s="29">
        <v>431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3399</v>
      </c>
      <c r="P61" s="29">
        <v>68915</v>
      </c>
    </row>
    <row r="62" spans="1:16" s="4" customFormat="1" ht="15.75" customHeight="1">
      <c r="A62" s="21" t="s">
        <v>49</v>
      </c>
      <c r="B62" s="11" t="s">
        <v>136</v>
      </c>
      <c r="C62" s="29">
        <v>49102</v>
      </c>
      <c r="D62" s="29">
        <v>1079931</v>
      </c>
      <c r="E62" s="29">
        <v>986</v>
      </c>
      <c r="F62" s="29">
        <v>41554</v>
      </c>
      <c r="G62" s="29">
        <v>4</v>
      </c>
      <c r="H62" s="29">
        <v>1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50092</v>
      </c>
      <c r="P62" s="29">
        <v>1121486</v>
      </c>
    </row>
    <row r="63" spans="1:16" s="4" customFormat="1" ht="15.75" customHeight="1">
      <c r="A63" s="21" t="s">
        <v>50</v>
      </c>
      <c r="B63" s="11" t="s">
        <v>137</v>
      </c>
      <c r="C63" s="29">
        <v>2134</v>
      </c>
      <c r="D63" s="29">
        <v>55285</v>
      </c>
      <c r="E63" s="29">
        <v>114</v>
      </c>
      <c r="F63" s="29">
        <v>7730</v>
      </c>
      <c r="G63" s="29">
        <v>1</v>
      </c>
      <c r="H63" s="29">
        <v>25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2249</v>
      </c>
      <c r="P63" s="29">
        <v>63040</v>
      </c>
    </row>
    <row r="64" spans="1:16" s="4" customFormat="1" ht="15.75" customHeight="1">
      <c r="A64" s="21" t="s">
        <v>51</v>
      </c>
      <c r="B64" s="11" t="s">
        <v>138</v>
      </c>
      <c r="C64" s="29">
        <v>2750</v>
      </c>
      <c r="D64" s="29">
        <v>54060</v>
      </c>
      <c r="E64" s="29">
        <v>20</v>
      </c>
      <c r="F64" s="29">
        <v>871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2770</v>
      </c>
      <c r="P64" s="29">
        <v>54931</v>
      </c>
    </row>
    <row r="65" spans="1:16" s="4" customFormat="1" ht="15.75" customHeight="1">
      <c r="A65" s="21" t="s">
        <v>52</v>
      </c>
      <c r="B65" s="11" t="s">
        <v>139</v>
      </c>
      <c r="C65" s="29">
        <v>20407</v>
      </c>
      <c r="D65" s="29">
        <v>530387</v>
      </c>
      <c r="E65" s="29">
        <v>514</v>
      </c>
      <c r="F65" s="29">
        <v>21137</v>
      </c>
      <c r="G65" s="29">
        <v>5</v>
      </c>
      <c r="H65" s="29">
        <v>61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20926</v>
      </c>
      <c r="P65" s="29">
        <v>551585</v>
      </c>
    </row>
    <row r="66" spans="1:16" s="4" customFormat="1" ht="15.75" customHeight="1">
      <c r="A66" s="21" t="s">
        <v>53</v>
      </c>
      <c r="B66" s="11" t="s">
        <v>140</v>
      </c>
      <c r="C66" s="29">
        <v>3777</v>
      </c>
      <c r="D66" s="29">
        <v>119777</v>
      </c>
      <c r="E66" s="29">
        <v>224</v>
      </c>
      <c r="F66" s="29">
        <v>14044</v>
      </c>
      <c r="G66" s="29">
        <v>1</v>
      </c>
      <c r="H66" s="29">
        <v>57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4002</v>
      </c>
      <c r="P66" s="29">
        <v>133878</v>
      </c>
    </row>
    <row r="67" spans="1:16" s="4" customFormat="1" ht="15.75" customHeight="1">
      <c r="A67" s="21" t="s">
        <v>54</v>
      </c>
      <c r="B67" s="11" t="s">
        <v>141</v>
      </c>
      <c r="C67" s="29">
        <v>30461</v>
      </c>
      <c r="D67" s="29">
        <v>888133</v>
      </c>
      <c r="E67" s="29">
        <v>1964</v>
      </c>
      <c r="F67" s="29">
        <v>134672</v>
      </c>
      <c r="G67" s="29">
        <v>7</v>
      </c>
      <c r="H67" s="29">
        <v>138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32432</v>
      </c>
      <c r="P67" s="29">
        <v>1022943</v>
      </c>
    </row>
    <row r="68" spans="1:16" s="4" customFormat="1" ht="15.75" customHeight="1">
      <c r="A68" s="21" t="s">
        <v>55</v>
      </c>
      <c r="B68" s="11" t="s">
        <v>142</v>
      </c>
      <c r="C68" s="29">
        <v>5343</v>
      </c>
      <c r="D68" s="29">
        <v>87925</v>
      </c>
      <c r="E68" s="29">
        <v>78</v>
      </c>
      <c r="F68" s="29">
        <v>3313</v>
      </c>
      <c r="G68" s="29">
        <v>4</v>
      </c>
      <c r="H68" s="29">
        <v>77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5425</v>
      </c>
      <c r="P68" s="29">
        <v>91315</v>
      </c>
    </row>
    <row r="69" spans="1:16" s="4" customFormat="1" ht="15.75" customHeight="1">
      <c r="A69" s="21" t="s">
        <v>56</v>
      </c>
      <c r="B69" s="11" t="s">
        <v>143</v>
      </c>
      <c r="C69" s="29">
        <v>4316</v>
      </c>
      <c r="D69" s="29">
        <v>98662</v>
      </c>
      <c r="E69" s="29">
        <v>19</v>
      </c>
      <c r="F69" s="29">
        <v>1440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4335</v>
      </c>
      <c r="P69" s="29">
        <v>100102</v>
      </c>
    </row>
    <row r="70" spans="1:16" s="4" customFormat="1" ht="15.75" customHeight="1">
      <c r="A70" s="21" t="s">
        <v>57</v>
      </c>
      <c r="B70" s="11" t="s">
        <v>144</v>
      </c>
      <c r="C70" s="29">
        <v>7468</v>
      </c>
      <c r="D70" s="29">
        <v>165103</v>
      </c>
      <c r="E70" s="29">
        <v>276</v>
      </c>
      <c r="F70" s="29">
        <v>12807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7744</v>
      </c>
      <c r="P70" s="29">
        <v>177910</v>
      </c>
    </row>
    <row r="71" spans="1:16" s="4" customFormat="1" ht="15.75" customHeight="1">
      <c r="A71" s="21" t="s">
        <v>58</v>
      </c>
      <c r="B71" s="11" t="s">
        <v>145</v>
      </c>
      <c r="C71" s="29">
        <v>45033</v>
      </c>
      <c r="D71" s="29">
        <v>1014281</v>
      </c>
      <c r="E71" s="29">
        <v>1521</v>
      </c>
      <c r="F71" s="29">
        <v>78201</v>
      </c>
      <c r="G71" s="29">
        <v>18</v>
      </c>
      <c r="H71" s="29">
        <v>485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46572</v>
      </c>
      <c r="P71" s="29">
        <v>1092967</v>
      </c>
    </row>
    <row r="72" spans="1:16" s="4" customFormat="1" ht="15.75" customHeight="1">
      <c r="A72" s="21" t="s">
        <v>59</v>
      </c>
      <c r="B72" s="11" t="s">
        <v>146</v>
      </c>
      <c r="C72" s="29">
        <v>4873</v>
      </c>
      <c r="D72" s="29">
        <v>102493</v>
      </c>
      <c r="E72" s="29">
        <v>73</v>
      </c>
      <c r="F72" s="29">
        <v>3152</v>
      </c>
      <c r="G72" s="29">
        <v>2</v>
      </c>
      <c r="H72" s="29">
        <v>80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4948</v>
      </c>
      <c r="P72" s="29">
        <v>105725</v>
      </c>
    </row>
    <row r="73" spans="1:16" s="4" customFormat="1" ht="15.75" customHeight="1">
      <c r="A73" s="21" t="s">
        <v>60</v>
      </c>
      <c r="B73" s="11" t="s">
        <v>147</v>
      </c>
      <c r="C73" s="29">
        <v>116961</v>
      </c>
      <c r="D73" s="29">
        <v>3157091</v>
      </c>
      <c r="E73" s="29">
        <v>1860</v>
      </c>
      <c r="F73" s="29">
        <v>81061</v>
      </c>
      <c r="G73" s="29">
        <v>19</v>
      </c>
      <c r="H73" s="29">
        <v>707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118840</v>
      </c>
      <c r="P73" s="29">
        <v>3238859</v>
      </c>
    </row>
    <row r="74" spans="1:16" s="4" customFormat="1" ht="15.75" customHeight="1">
      <c r="A74" s="21" t="s">
        <v>61</v>
      </c>
      <c r="B74" s="11" t="s">
        <v>148</v>
      </c>
      <c r="C74" s="29">
        <v>21107</v>
      </c>
      <c r="D74" s="29">
        <v>441619</v>
      </c>
      <c r="E74" s="29">
        <v>236</v>
      </c>
      <c r="F74" s="29">
        <v>10660</v>
      </c>
      <c r="G74" s="29">
        <v>6</v>
      </c>
      <c r="H74" s="29">
        <v>58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21349</v>
      </c>
      <c r="P74" s="29">
        <v>452337</v>
      </c>
    </row>
    <row r="75" spans="1:16" s="4" customFormat="1" ht="15.75" customHeight="1">
      <c r="A75" s="21" t="s">
        <v>62</v>
      </c>
      <c r="B75" s="11" t="s">
        <v>149</v>
      </c>
      <c r="C75" s="29">
        <v>30240</v>
      </c>
      <c r="D75" s="29">
        <v>671602</v>
      </c>
      <c r="E75" s="29">
        <v>502</v>
      </c>
      <c r="F75" s="29">
        <v>22764</v>
      </c>
      <c r="G75" s="29">
        <v>8</v>
      </c>
      <c r="H75" s="29">
        <v>232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30750</v>
      </c>
      <c r="P75" s="29">
        <v>694598</v>
      </c>
    </row>
    <row r="76" spans="1:16" s="4" customFormat="1" ht="15.75" customHeight="1">
      <c r="A76" s="21" t="s">
        <v>63</v>
      </c>
      <c r="B76" s="11" t="s">
        <v>150</v>
      </c>
      <c r="C76" s="29">
        <v>2632</v>
      </c>
      <c r="D76" s="29">
        <v>57751</v>
      </c>
      <c r="E76" s="29">
        <v>74</v>
      </c>
      <c r="F76" s="29">
        <v>4527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2706</v>
      </c>
      <c r="P76" s="29">
        <v>62278</v>
      </c>
    </row>
    <row r="77" spans="1:16" s="4" customFormat="1" ht="15.75" customHeight="1">
      <c r="A77" s="21" t="s">
        <v>64</v>
      </c>
      <c r="B77" s="11" t="s">
        <v>151</v>
      </c>
      <c r="C77" s="29">
        <v>8447</v>
      </c>
      <c r="D77" s="29">
        <v>171725</v>
      </c>
      <c r="E77" s="29">
        <v>96</v>
      </c>
      <c r="F77" s="29">
        <v>4215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0"/>
        <v>8543</v>
      </c>
      <c r="P77" s="29">
        <v>175940</v>
      </c>
    </row>
    <row r="78" spans="1:16" s="4" customFormat="1" ht="15.75" customHeight="1">
      <c r="A78" s="22" t="s">
        <v>65</v>
      </c>
      <c r="B78" s="12" t="s">
        <v>152</v>
      </c>
      <c r="C78" s="30">
        <v>1301</v>
      </c>
      <c r="D78" s="30">
        <v>32317</v>
      </c>
      <c r="E78" s="30">
        <v>33</v>
      </c>
      <c r="F78" s="30">
        <v>2408</v>
      </c>
      <c r="G78" s="30">
        <v>1</v>
      </c>
      <c r="H78" s="30">
        <v>1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f aca="true" t="shared" si="1" ref="O78:O100">C78+E78+G78+I78+K78+M78</f>
        <v>1335</v>
      </c>
      <c r="P78" s="30">
        <v>34726</v>
      </c>
    </row>
    <row r="79" spans="1:16" s="4" customFormat="1" ht="15.75" customHeight="1">
      <c r="A79" s="21" t="s">
        <v>66</v>
      </c>
      <c r="B79" s="11" t="s">
        <v>153</v>
      </c>
      <c r="C79" s="29">
        <v>12212</v>
      </c>
      <c r="D79" s="29">
        <v>296901</v>
      </c>
      <c r="E79" s="29">
        <v>387</v>
      </c>
      <c r="F79" s="29">
        <v>20958</v>
      </c>
      <c r="G79" s="29">
        <v>5</v>
      </c>
      <c r="H79" s="29">
        <v>76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12604</v>
      </c>
      <c r="P79" s="29">
        <v>317935</v>
      </c>
    </row>
    <row r="80" spans="1:16" s="4" customFormat="1" ht="15.75" customHeight="1">
      <c r="A80" s="21" t="s">
        <v>67</v>
      </c>
      <c r="B80" s="11" t="s">
        <v>154</v>
      </c>
      <c r="C80" s="29">
        <v>4090</v>
      </c>
      <c r="D80" s="29">
        <v>100787</v>
      </c>
      <c r="E80" s="29">
        <v>20</v>
      </c>
      <c r="F80" s="29">
        <v>1298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4110</v>
      </c>
      <c r="P80" s="29">
        <v>102085</v>
      </c>
    </row>
    <row r="81" spans="1:16" s="4" customFormat="1" ht="15.75" customHeight="1">
      <c r="A81" s="21" t="s">
        <v>68</v>
      </c>
      <c r="B81" s="11" t="s">
        <v>155</v>
      </c>
      <c r="C81" s="29">
        <v>5862</v>
      </c>
      <c r="D81" s="29">
        <v>129763</v>
      </c>
      <c r="E81" s="29">
        <v>107</v>
      </c>
      <c r="F81" s="29">
        <v>4961</v>
      </c>
      <c r="G81" s="29">
        <v>1</v>
      </c>
      <c r="H81" s="29">
        <v>1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5970</v>
      </c>
      <c r="P81" s="29">
        <v>134725</v>
      </c>
    </row>
    <row r="82" spans="1:16" s="4" customFormat="1" ht="15.75" customHeight="1">
      <c r="A82" s="21" t="s">
        <v>69</v>
      </c>
      <c r="B82" s="11" t="s">
        <v>156</v>
      </c>
      <c r="C82" s="29">
        <v>8023</v>
      </c>
      <c r="D82" s="29">
        <v>160874</v>
      </c>
      <c r="E82" s="29">
        <v>134</v>
      </c>
      <c r="F82" s="29">
        <v>7222</v>
      </c>
      <c r="G82" s="29">
        <v>2</v>
      </c>
      <c r="H82" s="29">
        <v>239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8159</v>
      </c>
      <c r="P82" s="29">
        <v>168335</v>
      </c>
    </row>
    <row r="83" spans="1:16" s="4" customFormat="1" ht="15.75" customHeight="1">
      <c r="A83" s="21" t="s">
        <v>70</v>
      </c>
      <c r="B83" s="11" t="s">
        <v>157</v>
      </c>
      <c r="C83" s="29">
        <v>825</v>
      </c>
      <c r="D83" s="29">
        <v>16247</v>
      </c>
      <c r="E83" s="29">
        <v>13</v>
      </c>
      <c r="F83" s="29">
        <v>690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838</v>
      </c>
      <c r="P83" s="29">
        <v>16937</v>
      </c>
    </row>
    <row r="84" spans="1:16" s="4" customFormat="1" ht="15.75" customHeight="1">
      <c r="A84" s="21" t="s">
        <v>71</v>
      </c>
      <c r="B84" s="11" t="s">
        <v>158</v>
      </c>
      <c r="C84" s="29">
        <v>4882</v>
      </c>
      <c r="D84" s="29">
        <v>96168</v>
      </c>
      <c r="E84" s="29">
        <v>67</v>
      </c>
      <c r="F84" s="29">
        <v>3119</v>
      </c>
      <c r="G84" s="29">
        <v>3</v>
      </c>
      <c r="H84" s="29">
        <v>54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4952</v>
      </c>
      <c r="P84" s="29">
        <v>99341</v>
      </c>
    </row>
    <row r="85" spans="1:16" s="4" customFormat="1" ht="15.75" customHeight="1">
      <c r="A85" s="21" t="s">
        <v>72</v>
      </c>
      <c r="B85" s="11" t="s">
        <v>159</v>
      </c>
      <c r="C85" s="29">
        <v>3800</v>
      </c>
      <c r="D85" s="29">
        <v>48065</v>
      </c>
      <c r="E85" s="29">
        <v>9</v>
      </c>
      <c r="F85" s="29">
        <v>335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3809</v>
      </c>
      <c r="P85" s="29">
        <v>48400</v>
      </c>
    </row>
    <row r="86" spans="1:16" s="4" customFormat="1" ht="15.75" customHeight="1">
      <c r="A86" s="21" t="s">
        <v>73</v>
      </c>
      <c r="B86" s="11" t="s">
        <v>160</v>
      </c>
      <c r="C86" s="29">
        <v>49691</v>
      </c>
      <c r="D86" s="29">
        <v>1135779</v>
      </c>
      <c r="E86" s="29">
        <v>974</v>
      </c>
      <c r="F86" s="29">
        <v>50481</v>
      </c>
      <c r="G86" s="29">
        <v>19</v>
      </c>
      <c r="H86" s="29">
        <v>315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1"/>
        <v>50684</v>
      </c>
      <c r="P86" s="29">
        <v>1186575</v>
      </c>
    </row>
    <row r="87" spans="1:16" s="4" customFormat="1" ht="15.75" customHeight="1">
      <c r="A87" s="21" t="s">
        <v>74</v>
      </c>
      <c r="B87" s="11" t="s">
        <v>161</v>
      </c>
      <c r="C87" s="29">
        <v>3813</v>
      </c>
      <c r="D87" s="29">
        <v>82236</v>
      </c>
      <c r="E87" s="29">
        <v>77</v>
      </c>
      <c r="F87" s="29">
        <v>3637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3890</v>
      </c>
      <c r="P87" s="29">
        <v>85873</v>
      </c>
    </row>
    <row r="88" spans="1:16" s="4" customFormat="1" ht="15.75" customHeight="1">
      <c r="A88" s="21" t="s">
        <v>75</v>
      </c>
      <c r="B88" s="11" t="s">
        <v>162</v>
      </c>
      <c r="C88" s="29">
        <v>4910</v>
      </c>
      <c r="D88" s="29">
        <v>91956</v>
      </c>
      <c r="E88" s="29">
        <v>144</v>
      </c>
      <c r="F88" s="29">
        <v>8380</v>
      </c>
      <c r="G88" s="29">
        <v>4</v>
      </c>
      <c r="H88" s="29">
        <v>104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5058</v>
      </c>
      <c r="P88" s="29">
        <v>100440</v>
      </c>
    </row>
    <row r="89" spans="1:16" s="4" customFormat="1" ht="15.75" customHeight="1">
      <c r="A89" s="21" t="s">
        <v>76</v>
      </c>
      <c r="B89" s="11" t="s">
        <v>163</v>
      </c>
      <c r="C89" s="29">
        <v>1087</v>
      </c>
      <c r="D89" s="29">
        <v>32544</v>
      </c>
      <c r="E89" s="29">
        <v>3</v>
      </c>
      <c r="F89" s="29">
        <v>209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1090</v>
      </c>
      <c r="P89" s="29">
        <v>32753</v>
      </c>
    </row>
    <row r="90" spans="1:16" s="4" customFormat="1" ht="15.75" customHeight="1">
      <c r="A90" s="21" t="s">
        <v>77</v>
      </c>
      <c r="B90" s="11" t="s">
        <v>164</v>
      </c>
      <c r="C90" s="29">
        <v>6086</v>
      </c>
      <c r="D90" s="29">
        <v>119242</v>
      </c>
      <c r="E90" s="29">
        <v>222</v>
      </c>
      <c r="F90" s="29">
        <v>8632</v>
      </c>
      <c r="G90" s="29">
        <v>4</v>
      </c>
      <c r="H90" s="29">
        <v>137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6312</v>
      </c>
      <c r="P90" s="29">
        <v>128011</v>
      </c>
    </row>
    <row r="91" spans="1:16" s="4" customFormat="1" ht="15.75" customHeight="1">
      <c r="A91" s="21" t="s">
        <v>78</v>
      </c>
      <c r="B91" s="11" t="s">
        <v>165</v>
      </c>
      <c r="C91" s="29">
        <v>17347</v>
      </c>
      <c r="D91" s="29">
        <v>377752</v>
      </c>
      <c r="E91" s="29">
        <v>537</v>
      </c>
      <c r="F91" s="29">
        <v>34727</v>
      </c>
      <c r="G91" s="29">
        <v>3</v>
      </c>
      <c r="H91" s="29">
        <v>3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17887</v>
      </c>
      <c r="P91" s="29">
        <v>412482</v>
      </c>
    </row>
    <row r="92" spans="1:16" s="4" customFormat="1" ht="15.75" customHeight="1">
      <c r="A92" s="21" t="s">
        <v>79</v>
      </c>
      <c r="B92" s="11" t="s">
        <v>166</v>
      </c>
      <c r="C92" s="29">
        <v>9747</v>
      </c>
      <c r="D92" s="29">
        <v>224713</v>
      </c>
      <c r="E92" s="29">
        <v>136</v>
      </c>
      <c r="F92" s="29">
        <v>6814</v>
      </c>
      <c r="G92" s="29">
        <v>4</v>
      </c>
      <c r="H92" s="29">
        <v>142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9887</v>
      </c>
      <c r="P92" s="29">
        <v>231669</v>
      </c>
    </row>
    <row r="93" spans="1:16" s="4" customFormat="1" ht="15.75" customHeight="1">
      <c r="A93" s="21" t="s">
        <v>80</v>
      </c>
      <c r="B93" s="11" t="s">
        <v>167</v>
      </c>
      <c r="C93" s="29">
        <v>33294</v>
      </c>
      <c r="D93" s="29">
        <v>838093</v>
      </c>
      <c r="E93" s="29">
        <v>664</v>
      </c>
      <c r="F93" s="29">
        <v>35859</v>
      </c>
      <c r="G93" s="29">
        <v>1</v>
      </c>
      <c r="H93" s="29">
        <v>200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33959</v>
      </c>
      <c r="P93" s="29">
        <v>874152</v>
      </c>
    </row>
    <row r="94" spans="1:16" s="4" customFormat="1" ht="15.75" customHeight="1">
      <c r="A94" s="21" t="s">
        <v>81</v>
      </c>
      <c r="B94" s="11" t="s">
        <v>168</v>
      </c>
      <c r="C94" s="29">
        <v>6257</v>
      </c>
      <c r="D94" s="29">
        <v>101991</v>
      </c>
      <c r="E94" s="29">
        <v>49</v>
      </c>
      <c r="F94" s="29">
        <v>2835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6306</v>
      </c>
      <c r="P94" s="29">
        <v>104826</v>
      </c>
    </row>
    <row r="95" spans="1:16" s="4" customFormat="1" ht="15.75" customHeight="1">
      <c r="A95" s="21" t="s">
        <v>82</v>
      </c>
      <c r="B95" s="11" t="s">
        <v>169</v>
      </c>
      <c r="C95" s="29">
        <v>1550</v>
      </c>
      <c r="D95" s="29">
        <v>23021</v>
      </c>
      <c r="E95" s="29">
        <v>93</v>
      </c>
      <c r="F95" s="29">
        <v>3396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1643</v>
      </c>
      <c r="P95" s="29">
        <v>26417</v>
      </c>
    </row>
    <row r="96" spans="1:16" s="4" customFormat="1" ht="15.75" customHeight="1">
      <c r="A96" s="21" t="s">
        <v>83</v>
      </c>
      <c r="B96" s="11" t="s">
        <v>170</v>
      </c>
      <c r="C96" s="29">
        <v>10279</v>
      </c>
      <c r="D96" s="29">
        <v>265220</v>
      </c>
      <c r="E96" s="29">
        <v>660</v>
      </c>
      <c r="F96" s="29">
        <v>38980</v>
      </c>
      <c r="G96" s="29">
        <v>2</v>
      </c>
      <c r="H96" s="29">
        <v>20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10941</v>
      </c>
      <c r="P96" s="29">
        <v>304220</v>
      </c>
    </row>
    <row r="97" spans="1:16" s="4" customFormat="1" ht="15.75" customHeight="1">
      <c r="A97" s="21" t="s">
        <v>84</v>
      </c>
      <c r="B97" s="11" t="s">
        <v>171</v>
      </c>
      <c r="C97" s="29">
        <v>2754</v>
      </c>
      <c r="D97" s="29">
        <v>59014</v>
      </c>
      <c r="E97" s="29">
        <v>11</v>
      </c>
      <c r="F97" s="29">
        <v>416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2765</v>
      </c>
      <c r="P97" s="29">
        <v>59430</v>
      </c>
    </row>
    <row r="98" spans="1:16" s="4" customFormat="1" ht="15.75" customHeight="1">
      <c r="A98" s="21" t="s">
        <v>85</v>
      </c>
      <c r="B98" s="11" t="s">
        <v>172</v>
      </c>
      <c r="C98" s="29">
        <v>1858</v>
      </c>
      <c r="D98" s="29">
        <v>23271</v>
      </c>
      <c r="E98" s="29">
        <v>4</v>
      </c>
      <c r="F98" s="29">
        <v>217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1862</v>
      </c>
      <c r="P98" s="29">
        <v>23488</v>
      </c>
    </row>
    <row r="99" spans="1:16" s="4" customFormat="1" ht="15.75" customHeight="1">
      <c r="A99" s="21" t="s">
        <v>86</v>
      </c>
      <c r="B99" s="11" t="s">
        <v>173</v>
      </c>
      <c r="C99" s="29">
        <v>4246</v>
      </c>
      <c r="D99" s="29">
        <v>91154</v>
      </c>
      <c r="E99" s="29">
        <v>160</v>
      </c>
      <c r="F99" s="29">
        <v>9350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4406</v>
      </c>
      <c r="P99" s="29">
        <v>100504</v>
      </c>
    </row>
    <row r="100" spans="1:16" s="4" customFormat="1" ht="15.75" customHeight="1">
      <c r="A100" s="22" t="s">
        <v>87</v>
      </c>
      <c r="B100" s="12" t="s">
        <v>174</v>
      </c>
      <c r="C100" s="30">
        <v>2164</v>
      </c>
      <c r="D100" s="30">
        <v>58460</v>
      </c>
      <c r="E100" s="30">
        <v>96</v>
      </c>
      <c r="F100" s="30">
        <v>6463</v>
      </c>
      <c r="G100" s="30">
        <v>7</v>
      </c>
      <c r="H100" s="30">
        <v>293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f t="shared" si="1"/>
        <v>2267</v>
      </c>
      <c r="P100" s="30">
        <v>65216</v>
      </c>
    </row>
    <row r="101" spans="1:16" s="7" customFormat="1" ht="20.25" customHeight="1">
      <c r="A101" s="43" t="s">
        <v>306</v>
      </c>
      <c r="B101" s="43"/>
      <c r="C101" s="6">
        <f>SUM(C13:C100)</f>
        <v>1418445</v>
      </c>
      <c r="D101" s="6">
        <f aca="true" t="shared" si="2" ref="D101:I101">SUM(D13:D100)</f>
        <v>32801523</v>
      </c>
      <c r="E101" s="6">
        <f t="shared" si="2"/>
        <v>31235</v>
      </c>
      <c r="F101" s="6">
        <f t="shared" si="2"/>
        <v>1634798</v>
      </c>
      <c r="G101" s="6">
        <f t="shared" si="2"/>
        <v>360</v>
      </c>
      <c r="H101" s="6">
        <f t="shared" si="2"/>
        <v>9410</v>
      </c>
      <c r="I101" s="6">
        <f t="shared" si="2"/>
        <v>0</v>
      </c>
      <c r="J101" s="6">
        <f aca="true" t="shared" si="3" ref="J101:P101">SUM(J13:J100)</f>
        <v>0</v>
      </c>
      <c r="K101" s="6">
        <f t="shared" si="3"/>
        <v>0</v>
      </c>
      <c r="L101" s="6">
        <f t="shared" si="3"/>
        <v>0</v>
      </c>
      <c r="M101" s="6">
        <f t="shared" si="3"/>
        <v>0</v>
      </c>
      <c r="N101" s="6">
        <f t="shared" si="3"/>
        <v>0</v>
      </c>
      <c r="O101" s="6">
        <f t="shared" si="3"/>
        <v>1450040</v>
      </c>
      <c r="P101" s="6">
        <f t="shared" si="3"/>
        <v>34445731</v>
      </c>
    </row>
    <row r="102" spans="1:16" s="7" customFormat="1" ht="20.25" customHeight="1">
      <c r="A102" s="43" t="s">
        <v>319</v>
      </c>
      <c r="B102" s="43"/>
      <c r="C102" s="6">
        <f>C103-C101</f>
        <v>69883</v>
      </c>
      <c r="D102" s="6">
        <f aca="true" t="shared" si="4" ref="D102:P102">D103-D101</f>
        <v>1281670</v>
      </c>
      <c r="E102" s="6">
        <f t="shared" si="4"/>
        <v>1106</v>
      </c>
      <c r="F102" s="6">
        <f t="shared" si="4"/>
        <v>56987</v>
      </c>
      <c r="G102" s="6">
        <f t="shared" si="4"/>
        <v>7</v>
      </c>
      <c r="H102" s="6">
        <f t="shared" si="4"/>
        <v>201</v>
      </c>
      <c r="I102" s="6">
        <f t="shared" si="4"/>
        <v>0</v>
      </c>
      <c r="J102" s="6">
        <f t="shared" si="4"/>
        <v>0</v>
      </c>
      <c r="K102" s="6">
        <f t="shared" si="4"/>
        <v>0</v>
      </c>
      <c r="L102" s="6">
        <f t="shared" si="4"/>
        <v>0</v>
      </c>
      <c r="M102" s="6">
        <f t="shared" si="4"/>
        <v>0</v>
      </c>
      <c r="N102" s="6">
        <f t="shared" si="4"/>
        <v>0</v>
      </c>
      <c r="O102" s="6">
        <f t="shared" si="4"/>
        <v>70996</v>
      </c>
      <c r="P102" s="6">
        <f t="shared" si="4"/>
        <v>1338858</v>
      </c>
    </row>
    <row r="103" spans="1:16" s="7" customFormat="1" ht="20.25" customHeight="1">
      <c r="A103" s="43" t="s">
        <v>182</v>
      </c>
      <c r="B103" s="43"/>
      <c r="C103" s="6">
        <v>1488328</v>
      </c>
      <c r="D103" s="6">
        <v>34083193</v>
      </c>
      <c r="E103" s="6">
        <v>32341</v>
      </c>
      <c r="F103" s="6">
        <v>1691785</v>
      </c>
      <c r="G103" s="6">
        <v>367</v>
      </c>
      <c r="H103" s="6">
        <v>9611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1521036</v>
      </c>
      <c r="P103" s="6">
        <v>35784589</v>
      </c>
    </row>
    <row r="104" spans="1:16" s="2" customFormat="1" ht="15" customHeight="1">
      <c r="A104" s="2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7" customFormat="1" ht="18.75" customHeight="1">
      <c r="A105" s="24"/>
      <c r="B105" s="14" t="s">
        <v>307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7" customFormat="1" ht="18.75" customHeight="1">
      <c r="A106" s="24"/>
      <c r="B106" s="14" t="s">
        <v>320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2">
    <mergeCell ref="A103:B103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1:B101"/>
    <mergeCell ref="A102:B10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showGridLines="0" workbookViewId="0" topLeftCell="I1">
      <selection activeCell="I9" sqref="I9:N9"/>
    </sheetView>
  </sheetViews>
  <sheetFormatPr defaultColWidth="11.421875" defaultRowHeight="12.75"/>
  <cols>
    <col min="1" max="1" width="6.7109375" style="1" customWidth="1"/>
    <col min="2" max="2" width="20.7109375" style="18" customWidth="1"/>
    <col min="3" max="14" width="11.28125" style="0" customWidth="1"/>
  </cols>
  <sheetData>
    <row r="1" spans="1:16" s="2" customFormat="1" ht="15" customHeight="1">
      <c r="A1" s="44" t="s">
        <v>308</v>
      </c>
      <c r="B1" s="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" customHeight="1">
      <c r="A2" s="44" t="s">
        <v>176</v>
      </c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4"/>
      <c r="O2" s="44"/>
      <c r="P2" s="44"/>
    </row>
    <row r="3" spans="1:16" s="2" customFormat="1" ht="15" customHeight="1">
      <c r="A3" s="44" t="s">
        <v>309</v>
      </c>
      <c r="B3" s="4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5" t="s">
        <v>318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2" customFormat="1" ht="18" customHeight="1">
      <c r="A6" s="45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6" t="s">
        <v>177</v>
      </c>
      <c r="O8" s="46"/>
      <c r="P8" s="46"/>
    </row>
    <row r="9" spans="1:16" s="3" customFormat="1" ht="16.5" customHeight="1">
      <c r="A9" s="42" t="s">
        <v>178</v>
      </c>
      <c r="B9" s="42" t="s">
        <v>179</v>
      </c>
      <c r="C9" s="42" t="s">
        <v>193</v>
      </c>
      <c r="D9" s="42"/>
      <c r="E9" s="42"/>
      <c r="F9" s="42"/>
      <c r="G9" s="42"/>
      <c r="H9" s="42"/>
      <c r="I9" s="42" t="s">
        <v>194</v>
      </c>
      <c r="J9" s="42"/>
      <c r="K9" s="42"/>
      <c r="L9" s="42"/>
      <c r="M9" s="42"/>
      <c r="N9" s="42"/>
      <c r="O9" s="42" t="s">
        <v>182</v>
      </c>
      <c r="P9" s="42"/>
    </row>
    <row r="10" spans="1:16" s="3" customFormat="1" ht="16.5" customHeight="1">
      <c r="A10" s="42"/>
      <c r="B10" s="42"/>
      <c r="C10" s="42" t="s">
        <v>183</v>
      </c>
      <c r="D10" s="42"/>
      <c r="E10" s="42" t="s">
        <v>184</v>
      </c>
      <c r="F10" s="42"/>
      <c r="G10" s="42"/>
      <c r="H10" s="42"/>
      <c r="I10" s="42" t="s">
        <v>183</v>
      </c>
      <c r="J10" s="42"/>
      <c r="K10" s="42" t="s">
        <v>184</v>
      </c>
      <c r="L10" s="42"/>
      <c r="M10" s="42"/>
      <c r="N10" s="42"/>
      <c r="O10" s="42"/>
      <c r="P10" s="42"/>
    </row>
    <row r="11" spans="1:16" s="3" customFormat="1" ht="25.5" customHeight="1">
      <c r="A11" s="42"/>
      <c r="B11" s="42"/>
      <c r="C11" s="42"/>
      <c r="D11" s="42"/>
      <c r="E11" s="42" t="s">
        <v>185</v>
      </c>
      <c r="F11" s="42"/>
      <c r="G11" s="42" t="s">
        <v>186</v>
      </c>
      <c r="H11" s="42"/>
      <c r="I11" s="42"/>
      <c r="J11" s="42"/>
      <c r="K11" s="42" t="s">
        <v>185</v>
      </c>
      <c r="L11" s="42"/>
      <c r="M11" s="42" t="s">
        <v>186</v>
      </c>
      <c r="N11" s="42"/>
      <c r="O11" s="42"/>
      <c r="P11" s="42"/>
    </row>
    <row r="12" spans="1:16" s="3" customFormat="1" ht="16.5" customHeight="1">
      <c r="A12" s="42"/>
      <c r="B12" s="42"/>
      <c r="C12" s="9" t="s">
        <v>187</v>
      </c>
      <c r="D12" s="9" t="s">
        <v>188</v>
      </c>
      <c r="E12" s="9" t="s">
        <v>187</v>
      </c>
      <c r="F12" s="9" t="s">
        <v>188</v>
      </c>
      <c r="G12" s="9" t="s">
        <v>187</v>
      </c>
      <c r="H12" s="9" t="s">
        <v>188</v>
      </c>
      <c r="I12" s="9" t="s">
        <v>187</v>
      </c>
      <c r="J12" s="9" t="s">
        <v>188</v>
      </c>
      <c r="K12" s="9" t="s">
        <v>187</v>
      </c>
      <c r="L12" s="9" t="s">
        <v>188</v>
      </c>
      <c r="M12" s="9" t="s">
        <v>187</v>
      </c>
      <c r="N12" s="9" t="s">
        <v>188</v>
      </c>
      <c r="O12" s="9" t="s">
        <v>187</v>
      </c>
      <c r="P12" s="9" t="s">
        <v>188</v>
      </c>
    </row>
    <row r="13" spans="1:16" s="4" customFormat="1" ht="15.75" customHeight="1">
      <c r="A13" s="20" t="s">
        <v>0</v>
      </c>
      <c r="B13" s="10" t="s">
        <v>88</v>
      </c>
      <c r="C13" s="28">
        <v>1698</v>
      </c>
      <c r="D13" s="28">
        <v>1174294</v>
      </c>
      <c r="E13" s="28">
        <v>1604</v>
      </c>
      <c r="F13" s="28">
        <v>944357</v>
      </c>
      <c r="G13" s="28">
        <v>47</v>
      </c>
      <c r="H13" s="28">
        <v>33236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3349</v>
      </c>
      <c r="P13" s="28">
        <v>2151887</v>
      </c>
    </row>
    <row r="14" spans="1:16" s="4" customFormat="1" ht="15.75" customHeight="1">
      <c r="A14" s="21" t="s">
        <v>1</v>
      </c>
      <c r="B14" s="11" t="s">
        <v>89</v>
      </c>
      <c r="C14" s="29">
        <v>64</v>
      </c>
      <c r="D14" s="29">
        <v>16150</v>
      </c>
      <c r="E14" s="29">
        <v>317</v>
      </c>
      <c r="F14" s="29">
        <v>168316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O79">C14+E14+G14+I14+K14+M14</f>
        <v>381</v>
      </c>
      <c r="P14" s="29">
        <v>184466</v>
      </c>
    </row>
    <row r="15" spans="1:16" s="4" customFormat="1" ht="15.75" customHeight="1">
      <c r="A15" s="21" t="s">
        <v>2</v>
      </c>
      <c r="B15" s="11" t="s">
        <v>90</v>
      </c>
      <c r="C15" s="29">
        <v>90</v>
      </c>
      <c r="D15" s="29">
        <v>11842</v>
      </c>
      <c r="E15" s="29">
        <v>149</v>
      </c>
      <c r="F15" s="29">
        <v>39131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239</v>
      </c>
      <c r="P15" s="29">
        <v>50973</v>
      </c>
    </row>
    <row r="16" spans="1:16" s="4" customFormat="1" ht="15.75" customHeight="1">
      <c r="A16" s="21" t="s">
        <v>3</v>
      </c>
      <c r="B16" s="11" t="s">
        <v>91</v>
      </c>
      <c r="C16" s="29">
        <v>181</v>
      </c>
      <c r="D16" s="29">
        <v>77862</v>
      </c>
      <c r="E16" s="29">
        <v>274</v>
      </c>
      <c r="F16" s="29">
        <v>166978</v>
      </c>
      <c r="G16" s="29">
        <v>1</v>
      </c>
      <c r="H16" s="29">
        <v>310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456</v>
      </c>
      <c r="P16" s="29">
        <v>245150</v>
      </c>
    </row>
    <row r="17" spans="1:16" s="4" customFormat="1" ht="15.75" customHeight="1">
      <c r="A17" s="21" t="s">
        <v>4</v>
      </c>
      <c r="B17" s="11" t="s">
        <v>92</v>
      </c>
      <c r="C17" s="29">
        <v>89</v>
      </c>
      <c r="D17" s="29">
        <v>16867</v>
      </c>
      <c r="E17" s="29">
        <v>372</v>
      </c>
      <c r="F17" s="29">
        <v>198443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461</v>
      </c>
      <c r="P17" s="29">
        <v>215310</v>
      </c>
    </row>
    <row r="18" spans="1:16" s="4" customFormat="1" ht="15.75" customHeight="1">
      <c r="A18" s="21" t="s">
        <v>5</v>
      </c>
      <c r="B18" s="11" t="s">
        <v>93</v>
      </c>
      <c r="C18" s="29">
        <v>427</v>
      </c>
      <c r="D18" s="29">
        <v>102521</v>
      </c>
      <c r="E18" s="29">
        <v>1180</v>
      </c>
      <c r="F18" s="29">
        <v>764846</v>
      </c>
      <c r="G18" s="29">
        <v>1</v>
      </c>
      <c r="H18" s="29">
        <v>285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1608</v>
      </c>
      <c r="P18" s="29">
        <v>867652</v>
      </c>
    </row>
    <row r="19" spans="1:16" s="4" customFormat="1" ht="15.75" customHeight="1">
      <c r="A19" s="21" t="s">
        <v>6</v>
      </c>
      <c r="B19" s="11" t="s">
        <v>94</v>
      </c>
      <c r="C19" s="29">
        <v>253</v>
      </c>
      <c r="D19" s="29">
        <v>34001</v>
      </c>
      <c r="E19" s="29">
        <v>308</v>
      </c>
      <c r="F19" s="29">
        <v>98843</v>
      </c>
      <c r="G19" s="29">
        <v>2</v>
      </c>
      <c r="H19" s="29">
        <v>439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563</v>
      </c>
      <c r="P19" s="29">
        <v>133283</v>
      </c>
    </row>
    <row r="20" spans="1:16" s="4" customFormat="1" ht="15.75" customHeight="1">
      <c r="A20" s="21" t="s">
        <v>7</v>
      </c>
      <c r="B20" s="11" t="s">
        <v>95</v>
      </c>
      <c r="C20" s="29">
        <v>167</v>
      </c>
      <c r="D20" s="29">
        <v>24717</v>
      </c>
      <c r="E20" s="29">
        <v>62</v>
      </c>
      <c r="F20" s="29">
        <v>27406</v>
      </c>
      <c r="G20" s="29">
        <v>1</v>
      </c>
      <c r="H20" s="29">
        <v>410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230</v>
      </c>
      <c r="P20" s="29">
        <v>52533</v>
      </c>
    </row>
    <row r="21" spans="1:16" s="4" customFormat="1" ht="15.75" customHeight="1">
      <c r="A21" s="21" t="s">
        <v>8</v>
      </c>
      <c r="B21" s="11" t="s">
        <v>96</v>
      </c>
      <c r="C21" s="29">
        <v>82</v>
      </c>
      <c r="D21" s="29">
        <v>21381</v>
      </c>
      <c r="E21" s="29">
        <v>217</v>
      </c>
      <c r="F21" s="29">
        <v>88243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299</v>
      </c>
      <c r="P21" s="29">
        <v>109624</v>
      </c>
    </row>
    <row r="22" spans="1:16" s="4" customFormat="1" ht="15.75" customHeight="1">
      <c r="A22" s="21" t="s">
        <v>9</v>
      </c>
      <c r="B22" s="11" t="s">
        <v>97</v>
      </c>
      <c r="C22" s="29">
        <v>179</v>
      </c>
      <c r="D22" s="29">
        <v>24411</v>
      </c>
      <c r="E22" s="29">
        <v>305</v>
      </c>
      <c r="F22" s="29">
        <v>83798</v>
      </c>
      <c r="G22" s="29">
        <v>1</v>
      </c>
      <c r="H22" s="29">
        <v>12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485</v>
      </c>
      <c r="P22" s="29">
        <v>108221</v>
      </c>
    </row>
    <row r="23" spans="1:16" s="4" customFormat="1" ht="15.75" customHeight="1">
      <c r="A23" s="21" t="s">
        <v>10</v>
      </c>
      <c r="B23" s="11" t="s">
        <v>98</v>
      </c>
      <c r="C23" s="29">
        <v>44</v>
      </c>
      <c r="D23" s="29">
        <v>7351</v>
      </c>
      <c r="E23" s="29">
        <v>21</v>
      </c>
      <c r="F23" s="29">
        <v>6199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65</v>
      </c>
      <c r="P23" s="29">
        <v>13550</v>
      </c>
    </row>
    <row r="24" spans="1:16" s="4" customFormat="1" ht="15.75" customHeight="1">
      <c r="A24" s="21" t="s">
        <v>11</v>
      </c>
      <c r="B24" s="11" t="s">
        <v>99</v>
      </c>
      <c r="C24" s="29">
        <v>129</v>
      </c>
      <c r="D24" s="29">
        <v>21029</v>
      </c>
      <c r="E24" s="29">
        <v>146</v>
      </c>
      <c r="F24" s="29">
        <v>49944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275</v>
      </c>
      <c r="P24" s="29">
        <v>70973</v>
      </c>
    </row>
    <row r="25" spans="1:16" s="4" customFormat="1" ht="15.75" customHeight="1">
      <c r="A25" s="21" t="s">
        <v>12</v>
      </c>
      <c r="B25" s="11" t="s">
        <v>100</v>
      </c>
      <c r="C25" s="29">
        <v>56</v>
      </c>
      <c r="D25" s="29">
        <v>21325</v>
      </c>
      <c r="E25" s="29">
        <v>316</v>
      </c>
      <c r="F25" s="29">
        <v>195122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372</v>
      </c>
      <c r="P25" s="29">
        <v>216447</v>
      </c>
    </row>
    <row r="26" spans="1:16" s="4" customFormat="1" ht="15.75" customHeight="1">
      <c r="A26" s="21" t="s">
        <v>13</v>
      </c>
      <c r="B26" s="11" t="s">
        <v>101</v>
      </c>
      <c r="C26" s="29">
        <v>279</v>
      </c>
      <c r="D26" s="29">
        <v>166826</v>
      </c>
      <c r="E26" s="29">
        <v>170</v>
      </c>
      <c r="F26" s="29">
        <v>130164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449</v>
      </c>
      <c r="P26" s="29">
        <v>296990</v>
      </c>
    </row>
    <row r="27" spans="1:16" s="4" customFormat="1" ht="15.75" customHeight="1">
      <c r="A27" s="21" t="s">
        <v>14</v>
      </c>
      <c r="B27" s="11" t="s">
        <v>102</v>
      </c>
      <c r="C27" s="29">
        <v>1026</v>
      </c>
      <c r="D27" s="29">
        <v>286003</v>
      </c>
      <c r="E27" s="29">
        <v>939</v>
      </c>
      <c r="F27" s="29">
        <v>377016</v>
      </c>
      <c r="G27" s="29">
        <v>5</v>
      </c>
      <c r="H27" s="29">
        <v>1355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1970</v>
      </c>
      <c r="P27" s="29">
        <v>664374</v>
      </c>
    </row>
    <row r="28" spans="1:16" s="4" customFormat="1" ht="15.75" customHeight="1">
      <c r="A28" s="21" t="s">
        <v>15</v>
      </c>
      <c r="B28" s="11" t="s">
        <v>103</v>
      </c>
      <c r="C28" s="29">
        <v>436</v>
      </c>
      <c r="D28" s="29">
        <v>176589</v>
      </c>
      <c r="E28" s="29">
        <v>1575</v>
      </c>
      <c r="F28" s="29">
        <v>861344</v>
      </c>
      <c r="G28" s="29">
        <v>5</v>
      </c>
      <c r="H28" s="29">
        <v>996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2016</v>
      </c>
      <c r="P28" s="29">
        <v>1038929</v>
      </c>
    </row>
    <row r="29" spans="1:16" s="4" customFormat="1" ht="15.75" customHeight="1">
      <c r="A29" s="21" t="s">
        <v>16</v>
      </c>
      <c r="B29" s="11" t="s">
        <v>104</v>
      </c>
      <c r="C29" s="29">
        <v>380</v>
      </c>
      <c r="D29" s="29">
        <v>102364</v>
      </c>
      <c r="E29" s="29">
        <v>223</v>
      </c>
      <c r="F29" s="29">
        <v>90628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603</v>
      </c>
      <c r="P29" s="29">
        <v>192992</v>
      </c>
    </row>
    <row r="30" spans="1:16" s="4" customFormat="1" ht="15.75" customHeight="1">
      <c r="A30" s="21" t="s">
        <v>17</v>
      </c>
      <c r="B30" s="11" t="s">
        <v>105</v>
      </c>
      <c r="C30" s="29">
        <v>72</v>
      </c>
      <c r="D30" s="29">
        <v>27404</v>
      </c>
      <c r="E30" s="29">
        <v>23</v>
      </c>
      <c r="F30" s="29">
        <v>5855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95</v>
      </c>
      <c r="P30" s="29">
        <v>33259</v>
      </c>
    </row>
    <row r="31" spans="1:16" s="4" customFormat="1" ht="15.75" customHeight="1">
      <c r="A31" s="21" t="s">
        <v>18</v>
      </c>
      <c r="B31" s="11" t="s">
        <v>106</v>
      </c>
      <c r="C31" s="29">
        <v>35942</v>
      </c>
      <c r="D31" s="29">
        <v>19744733</v>
      </c>
      <c r="E31" s="29">
        <v>13522</v>
      </c>
      <c r="F31" s="29">
        <v>5369411</v>
      </c>
      <c r="G31" s="29">
        <v>206</v>
      </c>
      <c r="H31" s="29">
        <v>175140</v>
      </c>
      <c r="I31" s="29">
        <v>215</v>
      </c>
      <c r="J31" s="29">
        <v>609966</v>
      </c>
      <c r="K31" s="29">
        <v>20</v>
      </c>
      <c r="L31" s="29">
        <v>14551</v>
      </c>
      <c r="M31" s="29">
        <v>101</v>
      </c>
      <c r="N31" s="29">
        <v>115622</v>
      </c>
      <c r="O31" s="29">
        <f t="shared" si="0"/>
        <v>50006</v>
      </c>
      <c r="P31" s="29">
        <v>26029423</v>
      </c>
    </row>
    <row r="32" spans="1:16" s="4" customFormat="1" ht="15.75" customHeight="1">
      <c r="A32" s="21" t="s">
        <v>19</v>
      </c>
      <c r="B32" s="11" t="s">
        <v>107</v>
      </c>
      <c r="C32" s="29">
        <v>95</v>
      </c>
      <c r="D32" s="29">
        <v>18895</v>
      </c>
      <c r="E32" s="29">
        <v>72</v>
      </c>
      <c r="F32" s="29">
        <v>20106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167</v>
      </c>
      <c r="P32" s="29">
        <v>39001</v>
      </c>
    </row>
    <row r="33" spans="1:16" s="4" customFormat="1" ht="15.75" customHeight="1">
      <c r="A33" s="21" t="s">
        <v>20</v>
      </c>
      <c r="B33" s="11" t="s">
        <v>108</v>
      </c>
      <c r="C33" s="29">
        <v>9</v>
      </c>
      <c r="D33" s="29">
        <v>10075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9</v>
      </c>
      <c r="P33" s="29">
        <v>10075</v>
      </c>
    </row>
    <row r="34" spans="1:16" s="4" customFormat="1" ht="15.75" customHeight="1">
      <c r="A34" s="21" t="s">
        <v>21</v>
      </c>
      <c r="B34" s="11" t="s">
        <v>109</v>
      </c>
      <c r="C34" s="29">
        <v>58</v>
      </c>
      <c r="D34" s="29">
        <v>11600</v>
      </c>
      <c r="E34" s="29">
        <v>80</v>
      </c>
      <c r="F34" s="29">
        <v>27872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138</v>
      </c>
      <c r="P34" s="29">
        <v>39472</v>
      </c>
    </row>
    <row r="35" spans="1:16" s="4" customFormat="1" ht="15.75" customHeight="1">
      <c r="A35" s="21" t="s">
        <v>22</v>
      </c>
      <c r="B35" s="11" t="s">
        <v>110</v>
      </c>
      <c r="C35" s="29">
        <v>87</v>
      </c>
      <c r="D35" s="29">
        <v>18399</v>
      </c>
      <c r="E35" s="29">
        <v>428</v>
      </c>
      <c r="F35" s="29">
        <v>277559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515</v>
      </c>
      <c r="P35" s="29">
        <v>295958</v>
      </c>
    </row>
    <row r="36" spans="1:16" s="4" customFormat="1" ht="15.75" customHeight="1">
      <c r="A36" s="21" t="s">
        <v>23</v>
      </c>
      <c r="B36" s="11" t="s">
        <v>111</v>
      </c>
      <c r="C36" s="29">
        <v>1030</v>
      </c>
      <c r="D36" s="29">
        <v>252102</v>
      </c>
      <c r="E36" s="29">
        <v>485</v>
      </c>
      <c r="F36" s="29">
        <v>184473</v>
      </c>
      <c r="G36" s="29">
        <v>4</v>
      </c>
      <c r="H36" s="29">
        <v>1359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1519</v>
      </c>
      <c r="P36" s="29">
        <v>437934</v>
      </c>
    </row>
    <row r="37" spans="1:16" s="4" customFormat="1" ht="15.75" customHeight="1">
      <c r="A37" s="21" t="s">
        <v>24</v>
      </c>
      <c r="B37" s="11" t="s">
        <v>112</v>
      </c>
      <c r="C37" s="29">
        <v>142</v>
      </c>
      <c r="D37" s="29">
        <v>53325</v>
      </c>
      <c r="E37" s="29">
        <v>381</v>
      </c>
      <c r="F37" s="29">
        <v>115391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523</v>
      </c>
      <c r="P37" s="29">
        <v>168716</v>
      </c>
    </row>
    <row r="38" spans="1:16" s="4" customFormat="1" ht="15.75" customHeight="1">
      <c r="A38" s="21" t="s">
        <v>25</v>
      </c>
      <c r="B38" s="11" t="s">
        <v>113</v>
      </c>
      <c r="C38" s="29">
        <v>37</v>
      </c>
      <c r="D38" s="29">
        <v>4667</v>
      </c>
      <c r="E38" s="29">
        <v>64</v>
      </c>
      <c r="F38" s="29">
        <v>28775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101</v>
      </c>
      <c r="P38" s="29">
        <v>33442</v>
      </c>
    </row>
    <row r="39" spans="1:16" s="4" customFormat="1" ht="15.75" customHeight="1">
      <c r="A39" s="21" t="s">
        <v>26</v>
      </c>
      <c r="B39" s="11" t="s">
        <v>114</v>
      </c>
      <c r="C39" s="29">
        <v>45</v>
      </c>
      <c r="D39" s="29">
        <v>4666</v>
      </c>
      <c r="E39" s="29">
        <v>140</v>
      </c>
      <c r="F39" s="29">
        <v>56960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185</v>
      </c>
      <c r="P39" s="29">
        <v>61626</v>
      </c>
    </row>
    <row r="40" spans="1:16" s="4" customFormat="1" ht="15.75" customHeight="1">
      <c r="A40" s="21" t="s">
        <v>27</v>
      </c>
      <c r="B40" s="11" t="s">
        <v>115</v>
      </c>
      <c r="C40" s="29">
        <v>37</v>
      </c>
      <c r="D40" s="29">
        <v>4175</v>
      </c>
      <c r="E40" s="29">
        <v>48</v>
      </c>
      <c r="F40" s="29">
        <v>18728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85</v>
      </c>
      <c r="P40" s="29">
        <v>22903</v>
      </c>
    </row>
    <row r="41" spans="1:16" s="4" customFormat="1" ht="15.75" customHeight="1">
      <c r="A41" s="21" t="s">
        <v>28</v>
      </c>
      <c r="B41" s="11" t="s">
        <v>116</v>
      </c>
      <c r="C41" s="29">
        <v>100</v>
      </c>
      <c r="D41" s="29">
        <v>24682</v>
      </c>
      <c r="E41" s="29">
        <v>84</v>
      </c>
      <c r="F41" s="29">
        <v>51832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184</v>
      </c>
      <c r="P41" s="29">
        <v>76514</v>
      </c>
    </row>
    <row r="42" spans="1:16" s="4" customFormat="1" ht="15.75" customHeight="1">
      <c r="A42" s="21" t="s">
        <v>29</v>
      </c>
      <c r="B42" s="11" t="s">
        <v>117</v>
      </c>
      <c r="C42" s="29">
        <v>254</v>
      </c>
      <c r="D42" s="29">
        <v>64638</v>
      </c>
      <c r="E42" s="29">
        <v>127</v>
      </c>
      <c r="F42" s="29">
        <v>56347</v>
      </c>
      <c r="G42" s="29">
        <v>14</v>
      </c>
      <c r="H42" s="29">
        <v>8045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395</v>
      </c>
      <c r="P42" s="29">
        <v>129030</v>
      </c>
    </row>
    <row r="43" spans="1:16" s="4" customFormat="1" ht="15.75" customHeight="1">
      <c r="A43" s="21" t="s">
        <v>30</v>
      </c>
      <c r="B43" s="11" t="s">
        <v>118</v>
      </c>
      <c r="C43" s="29">
        <v>5130</v>
      </c>
      <c r="D43" s="29">
        <v>1823677</v>
      </c>
      <c r="E43" s="29">
        <v>3456</v>
      </c>
      <c r="F43" s="29">
        <v>1498825</v>
      </c>
      <c r="G43" s="29">
        <v>11</v>
      </c>
      <c r="H43" s="29">
        <v>3488</v>
      </c>
      <c r="I43" s="29">
        <v>1</v>
      </c>
      <c r="J43" s="29">
        <v>1108</v>
      </c>
      <c r="K43" s="29">
        <v>2</v>
      </c>
      <c r="L43" s="29">
        <v>438</v>
      </c>
      <c r="M43" s="29">
        <v>7</v>
      </c>
      <c r="N43" s="29">
        <v>2100</v>
      </c>
      <c r="O43" s="29">
        <f t="shared" si="0"/>
        <v>8607</v>
      </c>
      <c r="P43" s="29">
        <v>3329636</v>
      </c>
    </row>
    <row r="44" spans="1:16" s="4" customFormat="1" ht="15.75" customHeight="1">
      <c r="A44" s="21" t="s">
        <v>31</v>
      </c>
      <c r="B44" s="11" t="s">
        <v>119</v>
      </c>
      <c r="C44" s="29">
        <v>683</v>
      </c>
      <c r="D44" s="29">
        <v>104467</v>
      </c>
      <c r="E44" s="29">
        <v>1336</v>
      </c>
      <c r="F44" s="29">
        <v>351784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f t="shared" si="0"/>
        <v>2019</v>
      </c>
      <c r="P44" s="29">
        <v>456251</v>
      </c>
    </row>
    <row r="45" spans="1:16" s="4" customFormat="1" ht="15.75" customHeight="1">
      <c r="A45" s="22" t="s">
        <v>32</v>
      </c>
      <c r="B45" s="12" t="s">
        <v>120</v>
      </c>
      <c r="C45" s="30">
        <v>226</v>
      </c>
      <c r="D45" s="30">
        <v>95383</v>
      </c>
      <c r="E45" s="30">
        <v>106</v>
      </c>
      <c r="F45" s="30">
        <v>96498</v>
      </c>
      <c r="G45" s="30">
        <v>2</v>
      </c>
      <c r="H45" s="30">
        <v>10400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f t="shared" si="0"/>
        <v>334</v>
      </c>
      <c r="P45" s="30">
        <v>202281</v>
      </c>
    </row>
    <row r="46" spans="1:16" s="4" customFormat="1" ht="15.75" customHeight="1">
      <c r="A46" s="21" t="s">
        <v>33</v>
      </c>
      <c r="B46" s="11" t="s">
        <v>121</v>
      </c>
      <c r="C46" s="29">
        <v>200</v>
      </c>
      <c r="D46" s="29">
        <v>58951</v>
      </c>
      <c r="E46" s="29">
        <v>369</v>
      </c>
      <c r="F46" s="29">
        <v>227558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569</v>
      </c>
      <c r="P46" s="29">
        <v>286509</v>
      </c>
    </row>
    <row r="47" spans="1:16" s="4" customFormat="1" ht="15.75" customHeight="1">
      <c r="A47" s="21" t="s">
        <v>34</v>
      </c>
      <c r="B47" s="11" t="s">
        <v>122</v>
      </c>
      <c r="C47" s="29">
        <v>130</v>
      </c>
      <c r="D47" s="29">
        <v>54751</v>
      </c>
      <c r="E47" s="29">
        <v>276</v>
      </c>
      <c r="F47" s="29">
        <v>188764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406</v>
      </c>
      <c r="P47" s="29">
        <v>243515</v>
      </c>
    </row>
    <row r="48" spans="1:16" s="4" customFormat="1" ht="15.75" customHeight="1">
      <c r="A48" s="21" t="s">
        <v>35</v>
      </c>
      <c r="B48" s="11" t="s">
        <v>175</v>
      </c>
      <c r="C48" s="29">
        <v>60</v>
      </c>
      <c r="D48" s="29">
        <v>13855</v>
      </c>
      <c r="E48" s="29">
        <v>349</v>
      </c>
      <c r="F48" s="29">
        <v>212085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409</v>
      </c>
      <c r="P48" s="29">
        <v>225940</v>
      </c>
    </row>
    <row r="49" spans="1:16" s="4" customFormat="1" ht="15.75" customHeight="1">
      <c r="A49" s="21" t="s">
        <v>36</v>
      </c>
      <c r="B49" s="11" t="s">
        <v>123</v>
      </c>
      <c r="C49" s="29">
        <v>805</v>
      </c>
      <c r="D49" s="29">
        <v>191307</v>
      </c>
      <c r="E49" s="29">
        <v>1142</v>
      </c>
      <c r="F49" s="29">
        <v>781159</v>
      </c>
      <c r="G49" s="29">
        <v>0</v>
      </c>
      <c r="H49" s="29">
        <v>0</v>
      </c>
      <c r="I49" s="29">
        <v>0</v>
      </c>
      <c r="J49" s="29">
        <v>0</v>
      </c>
      <c r="K49" s="29">
        <v>2</v>
      </c>
      <c r="L49" s="29">
        <v>628</v>
      </c>
      <c r="M49" s="29">
        <v>0</v>
      </c>
      <c r="N49" s="29">
        <v>0</v>
      </c>
      <c r="O49" s="29">
        <f t="shared" si="0"/>
        <v>1949</v>
      </c>
      <c r="P49" s="29">
        <v>973094</v>
      </c>
    </row>
    <row r="50" spans="1:16" s="4" customFormat="1" ht="15.75" customHeight="1">
      <c r="A50" s="21" t="s">
        <v>37</v>
      </c>
      <c r="B50" s="11" t="s">
        <v>124</v>
      </c>
      <c r="C50" s="29">
        <v>391</v>
      </c>
      <c r="D50" s="29">
        <v>28933</v>
      </c>
      <c r="E50" s="29">
        <v>57</v>
      </c>
      <c r="F50" s="29">
        <v>8267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448</v>
      </c>
      <c r="P50" s="29">
        <v>37200</v>
      </c>
    </row>
    <row r="51" spans="1:16" s="4" customFormat="1" ht="15.75" customHeight="1">
      <c r="A51" s="21" t="s">
        <v>38</v>
      </c>
      <c r="B51" s="11" t="s">
        <v>125</v>
      </c>
      <c r="C51" s="29">
        <v>2000</v>
      </c>
      <c r="D51" s="29">
        <v>465594</v>
      </c>
      <c r="E51" s="29">
        <v>1443</v>
      </c>
      <c r="F51" s="29">
        <v>426062</v>
      </c>
      <c r="G51" s="29">
        <v>10</v>
      </c>
      <c r="H51" s="29">
        <v>3138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3454</v>
      </c>
      <c r="P51" s="29">
        <v>894794</v>
      </c>
    </row>
    <row r="52" spans="1:16" s="4" customFormat="1" ht="15.75" customHeight="1">
      <c r="A52" s="21" t="s">
        <v>39</v>
      </c>
      <c r="B52" s="11" t="s">
        <v>126</v>
      </c>
      <c r="C52" s="29">
        <v>393</v>
      </c>
      <c r="D52" s="29">
        <v>70432</v>
      </c>
      <c r="E52" s="29">
        <v>499</v>
      </c>
      <c r="F52" s="29">
        <v>198371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892</v>
      </c>
      <c r="P52" s="29">
        <v>268803</v>
      </c>
    </row>
    <row r="53" spans="1:16" s="4" customFormat="1" ht="15.75" customHeight="1">
      <c r="A53" s="21" t="s">
        <v>40</v>
      </c>
      <c r="B53" s="11" t="s">
        <v>127</v>
      </c>
      <c r="C53" s="29">
        <v>130</v>
      </c>
      <c r="D53" s="29">
        <v>31967</v>
      </c>
      <c r="E53" s="29">
        <v>264</v>
      </c>
      <c r="F53" s="29">
        <v>97017</v>
      </c>
      <c r="G53" s="29">
        <v>6</v>
      </c>
      <c r="H53" s="29">
        <v>1861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400</v>
      </c>
      <c r="P53" s="29">
        <v>130845</v>
      </c>
    </row>
    <row r="54" spans="1:16" s="4" customFormat="1" ht="15.75" customHeight="1">
      <c r="A54" s="21" t="s">
        <v>41</v>
      </c>
      <c r="B54" s="11" t="s">
        <v>128</v>
      </c>
      <c r="C54" s="29">
        <v>1072</v>
      </c>
      <c r="D54" s="29">
        <v>197054</v>
      </c>
      <c r="E54" s="29">
        <v>1834</v>
      </c>
      <c r="F54" s="29">
        <v>503915</v>
      </c>
      <c r="G54" s="29">
        <v>1</v>
      </c>
      <c r="H54" s="29">
        <v>500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2907</v>
      </c>
      <c r="P54" s="29">
        <v>701469</v>
      </c>
    </row>
    <row r="55" spans="1:16" s="4" customFormat="1" ht="15.75" customHeight="1">
      <c r="A55" s="21" t="s">
        <v>42</v>
      </c>
      <c r="B55" s="11" t="s">
        <v>129</v>
      </c>
      <c r="C55" s="29">
        <v>211</v>
      </c>
      <c r="D55" s="29">
        <v>45551</v>
      </c>
      <c r="E55" s="29">
        <v>305</v>
      </c>
      <c r="F55" s="29">
        <v>96249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516</v>
      </c>
      <c r="P55" s="29">
        <v>141800</v>
      </c>
    </row>
    <row r="56" spans="1:16" s="4" customFormat="1" ht="15.75" customHeight="1">
      <c r="A56" s="21" t="s">
        <v>43</v>
      </c>
      <c r="B56" s="11" t="s">
        <v>130</v>
      </c>
      <c r="C56" s="29">
        <v>150</v>
      </c>
      <c r="D56" s="29">
        <v>109753</v>
      </c>
      <c r="E56" s="29">
        <v>11</v>
      </c>
      <c r="F56" s="29">
        <v>23331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161</v>
      </c>
      <c r="P56" s="29">
        <v>133084</v>
      </c>
    </row>
    <row r="57" spans="1:16" s="4" customFormat="1" ht="15.75" customHeight="1">
      <c r="A57" s="21" t="s">
        <v>44</v>
      </c>
      <c r="B57" s="11" t="s">
        <v>131</v>
      </c>
      <c r="C57" s="29">
        <v>471</v>
      </c>
      <c r="D57" s="29">
        <v>120746</v>
      </c>
      <c r="E57" s="29">
        <v>823</v>
      </c>
      <c r="F57" s="29">
        <v>241743</v>
      </c>
      <c r="G57" s="29">
        <v>5</v>
      </c>
      <c r="H57" s="29">
        <v>3108</v>
      </c>
      <c r="I57" s="29">
        <v>0</v>
      </c>
      <c r="J57" s="29">
        <v>0</v>
      </c>
      <c r="K57" s="29">
        <v>1</v>
      </c>
      <c r="L57" s="29">
        <v>1043</v>
      </c>
      <c r="M57" s="29">
        <v>0</v>
      </c>
      <c r="N57" s="29">
        <v>0</v>
      </c>
      <c r="O57" s="29">
        <f t="shared" si="0"/>
        <v>1300</v>
      </c>
      <c r="P57" s="29">
        <v>366640</v>
      </c>
    </row>
    <row r="58" spans="1:16" s="4" customFormat="1" ht="15.75" customHeight="1">
      <c r="A58" s="21" t="s">
        <v>45</v>
      </c>
      <c r="B58" s="11" t="s">
        <v>132</v>
      </c>
      <c r="C58" s="29">
        <v>3558</v>
      </c>
      <c r="D58" s="29">
        <v>1907190</v>
      </c>
      <c r="E58" s="29">
        <v>1687</v>
      </c>
      <c r="F58" s="29">
        <v>718898</v>
      </c>
      <c r="G58" s="29">
        <v>42</v>
      </c>
      <c r="H58" s="29">
        <v>29273</v>
      </c>
      <c r="I58" s="29">
        <v>3</v>
      </c>
      <c r="J58" s="29">
        <v>7417</v>
      </c>
      <c r="K58" s="29">
        <v>9</v>
      </c>
      <c r="L58" s="29">
        <v>2360</v>
      </c>
      <c r="M58" s="29">
        <v>0</v>
      </c>
      <c r="N58" s="29">
        <v>0</v>
      </c>
      <c r="O58" s="29">
        <f t="shared" si="0"/>
        <v>5299</v>
      </c>
      <c r="P58" s="29">
        <v>2665138</v>
      </c>
    </row>
    <row r="59" spans="1:16" s="4" customFormat="1" ht="15.75" customHeight="1">
      <c r="A59" s="21" t="s">
        <v>46</v>
      </c>
      <c r="B59" s="11" t="s">
        <v>133</v>
      </c>
      <c r="C59" s="29">
        <v>35</v>
      </c>
      <c r="D59" s="29">
        <v>10381</v>
      </c>
      <c r="E59" s="29">
        <v>98</v>
      </c>
      <c r="F59" s="29">
        <v>52224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133</v>
      </c>
      <c r="P59" s="29">
        <v>62605</v>
      </c>
    </row>
    <row r="60" spans="1:16" s="4" customFormat="1" ht="15.75" customHeight="1">
      <c r="A60" s="21" t="s">
        <v>47</v>
      </c>
      <c r="B60" s="11" t="s">
        <v>134</v>
      </c>
      <c r="C60" s="29">
        <v>39</v>
      </c>
      <c r="D60" s="29">
        <v>11277</v>
      </c>
      <c r="E60" s="29">
        <v>60</v>
      </c>
      <c r="F60" s="29">
        <v>30993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99</v>
      </c>
      <c r="P60" s="29">
        <v>42270</v>
      </c>
    </row>
    <row r="61" spans="1:16" s="4" customFormat="1" ht="15.75" customHeight="1">
      <c r="A61" s="21" t="s">
        <v>48</v>
      </c>
      <c r="B61" s="11" t="s">
        <v>135</v>
      </c>
      <c r="C61" s="29">
        <v>142</v>
      </c>
      <c r="D61" s="29">
        <v>30499</v>
      </c>
      <c r="E61" s="29">
        <v>65</v>
      </c>
      <c r="F61" s="29">
        <v>21595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207</v>
      </c>
      <c r="P61" s="29">
        <v>52094</v>
      </c>
    </row>
    <row r="62" spans="1:16" s="4" customFormat="1" ht="15.75" customHeight="1">
      <c r="A62" s="21" t="s">
        <v>49</v>
      </c>
      <c r="B62" s="11" t="s">
        <v>136</v>
      </c>
      <c r="C62" s="29">
        <v>2716</v>
      </c>
      <c r="D62" s="29">
        <v>953075</v>
      </c>
      <c r="E62" s="29">
        <v>3937</v>
      </c>
      <c r="F62" s="29">
        <v>1679445</v>
      </c>
      <c r="G62" s="29">
        <v>25</v>
      </c>
      <c r="H62" s="29">
        <v>18840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6678</v>
      </c>
      <c r="P62" s="29">
        <v>2651360</v>
      </c>
    </row>
    <row r="63" spans="1:16" s="4" customFormat="1" ht="15.75" customHeight="1">
      <c r="A63" s="21" t="s">
        <v>50</v>
      </c>
      <c r="B63" s="11" t="s">
        <v>137</v>
      </c>
      <c r="C63" s="29">
        <v>207</v>
      </c>
      <c r="D63" s="29">
        <v>54033</v>
      </c>
      <c r="E63" s="29">
        <v>789</v>
      </c>
      <c r="F63" s="29">
        <v>565649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996</v>
      </c>
      <c r="P63" s="29">
        <v>619682</v>
      </c>
    </row>
    <row r="64" spans="1:16" s="4" customFormat="1" ht="15.75" customHeight="1">
      <c r="A64" s="21" t="s">
        <v>51</v>
      </c>
      <c r="B64" s="11" t="s">
        <v>138</v>
      </c>
      <c r="C64" s="29">
        <v>130</v>
      </c>
      <c r="D64" s="29">
        <v>17076</v>
      </c>
      <c r="E64" s="29">
        <v>69</v>
      </c>
      <c r="F64" s="29">
        <v>25581</v>
      </c>
      <c r="G64" s="29">
        <v>3</v>
      </c>
      <c r="H64" s="29">
        <v>437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202</v>
      </c>
      <c r="P64" s="29">
        <v>43094</v>
      </c>
    </row>
    <row r="65" spans="1:16" s="4" customFormat="1" ht="15.75" customHeight="1">
      <c r="A65" s="21" t="s">
        <v>52</v>
      </c>
      <c r="B65" s="11" t="s">
        <v>139</v>
      </c>
      <c r="C65" s="29">
        <v>1673</v>
      </c>
      <c r="D65" s="29">
        <v>375437</v>
      </c>
      <c r="E65" s="29">
        <v>953</v>
      </c>
      <c r="F65" s="29">
        <v>317102</v>
      </c>
      <c r="G65" s="29">
        <v>13</v>
      </c>
      <c r="H65" s="29">
        <v>3024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2639</v>
      </c>
      <c r="P65" s="29">
        <v>695563</v>
      </c>
    </row>
    <row r="66" spans="1:16" s="4" customFormat="1" ht="15.75" customHeight="1">
      <c r="A66" s="21" t="s">
        <v>53</v>
      </c>
      <c r="B66" s="11" t="s">
        <v>140</v>
      </c>
      <c r="C66" s="29">
        <v>167</v>
      </c>
      <c r="D66" s="29">
        <v>117205</v>
      </c>
      <c r="E66" s="29">
        <v>535</v>
      </c>
      <c r="F66" s="29">
        <v>400013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702</v>
      </c>
      <c r="P66" s="29">
        <v>517218</v>
      </c>
    </row>
    <row r="67" spans="1:16" s="4" customFormat="1" ht="15.75" customHeight="1">
      <c r="A67" s="21" t="s">
        <v>54</v>
      </c>
      <c r="B67" s="11" t="s">
        <v>141</v>
      </c>
      <c r="C67" s="29">
        <v>2213</v>
      </c>
      <c r="D67" s="29">
        <v>1628293</v>
      </c>
      <c r="E67" s="29">
        <v>5423</v>
      </c>
      <c r="F67" s="29">
        <v>3995971</v>
      </c>
      <c r="G67" s="29">
        <v>17</v>
      </c>
      <c r="H67" s="29">
        <v>21657</v>
      </c>
      <c r="I67" s="29">
        <v>0</v>
      </c>
      <c r="J67" s="29">
        <v>0</v>
      </c>
      <c r="K67" s="29">
        <v>1</v>
      </c>
      <c r="L67" s="29">
        <v>359</v>
      </c>
      <c r="M67" s="29">
        <v>0</v>
      </c>
      <c r="N67" s="29">
        <v>0</v>
      </c>
      <c r="O67" s="29">
        <f t="shared" si="0"/>
        <v>7654</v>
      </c>
      <c r="P67" s="29">
        <v>5646280</v>
      </c>
    </row>
    <row r="68" spans="1:16" s="4" customFormat="1" ht="15.75" customHeight="1">
      <c r="A68" s="21" t="s">
        <v>55</v>
      </c>
      <c r="B68" s="11" t="s">
        <v>142</v>
      </c>
      <c r="C68" s="29">
        <v>210</v>
      </c>
      <c r="D68" s="29">
        <v>81594</v>
      </c>
      <c r="E68" s="29">
        <v>251</v>
      </c>
      <c r="F68" s="29">
        <v>141946</v>
      </c>
      <c r="G68" s="29">
        <v>2</v>
      </c>
      <c r="H68" s="29">
        <v>530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463</v>
      </c>
      <c r="P68" s="29">
        <v>224070</v>
      </c>
    </row>
    <row r="69" spans="1:16" s="4" customFormat="1" ht="15.75" customHeight="1">
      <c r="A69" s="21" t="s">
        <v>56</v>
      </c>
      <c r="B69" s="11" t="s">
        <v>143</v>
      </c>
      <c r="C69" s="29">
        <v>160</v>
      </c>
      <c r="D69" s="29">
        <v>41943</v>
      </c>
      <c r="E69" s="29">
        <v>70</v>
      </c>
      <c r="F69" s="29">
        <v>22786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230</v>
      </c>
      <c r="P69" s="29">
        <v>64729</v>
      </c>
    </row>
    <row r="70" spans="1:16" s="4" customFormat="1" ht="15.75" customHeight="1">
      <c r="A70" s="21" t="s">
        <v>57</v>
      </c>
      <c r="B70" s="11" t="s">
        <v>144</v>
      </c>
      <c r="C70" s="29">
        <v>340</v>
      </c>
      <c r="D70" s="29">
        <v>62020</v>
      </c>
      <c r="E70" s="29">
        <v>342</v>
      </c>
      <c r="F70" s="29">
        <v>120763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682</v>
      </c>
      <c r="P70" s="29">
        <v>182783</v>
      </c>
    </row>
    <row r="71" spans="1:16" s="4" customFormat="1" ht="15.75" customHeight="1">
      <c r="A71" s="21" t="s">
        <v>58</v>
      </c>
      <c r="B71" s="11" t="s">
        <v>145</v>
      </c>
      <c r="C71" s="29">
        <v>1980</v>
      </c>
      <c r="D71" s="29">
        <v>710677</v>
      </c>
      <c r="E71" s="29">
        <v>3792</v>
      </c>
      <c r="F71" s="29">
        <v>1790468</v>
      </c>
      <c r="G71" s="29">
        <v>35</v>
      </c>
      <c r="H71" s="29">
        <v>8866</v>
      </c>
      <c r="I71" s="29">
        <v>2</v>
      </c>
      <c r="J71" s="29">
        <v>379</v>
      </c>
      <c r="K71" s="29">
        <v>9</v>
      </c>
      <c r="L71" s="29">
        <v>2298</v>
      </c>
      <c r="M71" s="29">
        <v>0</v>
      </c>
      <c r="N71" s="29">
        <v>0</v>
      </c>
      <c r="O71" s="29">
        <f t="shared" si="0"/>
        <v>5818</v>
      </c>
      <c r="P71" s="29">
        <v>2512688</v>
      </c>
    </row>
    <row r="72" spans="1:16" s="4" customFormat="1" ht="15.75" customHeight="1">
      <c r="A72" s="21" t="s">
        <v>59</v>
      </c>
      <c r="B72" s="11" t="s">
        <v>146</v>
      </c>
      <c r="C72" s="29">
        <v>171</v>
      </c>
      <c r="D72" s="29">
        <v>55318</v>
      </c>
      <c r="E72" s="29">
        <v>164</v>
      </c>
      <c r="F72" s="29">
        <v>85101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335</v>
      </c>
      <c r="P72" s="29">
        <v>140419</v>
      </c>
    </row>
    <row r="73" spans="1:16" s="4" customFormat="1" ht="15.75" customHeight="1">
      <c r="A73" s="21" t="s">
        <v>60</v>
      </c>
      <c r="B73" s="11" t="s">
        <v>147</v>
      </c>
      <c r="C73" s="29">
        <v>7462</v>
      </c>
      <c r="D73" s="29">
        <v>7084485</v>
      </c>
      <c r="E73" s="29">
        <v>3355</v>
      </c>
      <c r="F73" s="29">
        <v>1582173</v>
      </c>
      <c r="G73" s="29">
        <v>46</v>
      </c>
      <c r="H73" s="29">
        <v>31315</v>
      </c>
      <c r="I73" s="29">
        <v>105</v>
      </c>
      <c r="J73" s="29">
        <v>569993</v>
      </c>
      <c r="K73" s="29">
        <v>0</v>
      </c>
      <c r="L73" s="29">
        <v>0</v>
      </c>
      <c r="M73" s="29">
        <v>27</v>
      </c>
      <c r="N73" s="29">
        <v>145454</v>
      </c>
      <c r="O73" s="29">
        <f t="shared" si="0"/>
        <v>10995</v>
      </c>
      <c r="P73" s="29">
        <v>9413420</v>
      </c>
    </row>
    <row r="74" spans="1:16" s="4" customFormat="1" ht="15.75" customHeight="1">
      <c r="A74" s="21" t="s">
        <v>61</v>
      </c>
      <c r="B74" s="11" t="s">
        <v>148</v>
      </c>
      <c r="C74" s="29">
        <v>862</v>
      </c>
      <c r="D74" s="29">
        <v>215720</v>
      </c>
      <c r="E74" s="29">
        <v>365</v>
      </c>
      <c r="F74" s="29">
        <v>139633</v>
      </c>
      <c r="G74" s="29">
        <v>3</v>
      </c>
      <c r="H74" s="29">
        <v>335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1230</v>
      </c>
      <c r="P74" s="29">
        <v>355688</v>
      </c>
    </row>
    <row r="75" spans="1:16" s="4" customFormat="1" ht="15.75" customHeight="1">
      <c r="A75" s="21" t="s">
        <v>62</v>
      </c>
      <c r="B75" s="11" t="s">
        <v>149</v>
      </c>
      <c r="C75" s="29">
        <v>1100</v>
      </c>
      <c r="D75" s="29">
        <v>271087</v>
      </c>
      <c r="E75" s="29">
        <v>854</v>
      </c>
      <c r="F75" s="29">
        <v>297168</v>
      </c>
      <c r="G75" s="29">
        <v>1</v>
      </c>
      <c r="H75" s="29">
        <v>210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1955</v>
      </c>
      <c r="P75" s="29">
        <v>568465</v>
      </c>
    </row>
    <row r="76" spans="1:16" s="4" customFormat="1" ht="15.75" customHeight="1">
      <c r="A76" s="21" t="s">
        <v>63</v>
      </c>
      <c r="B76" s="11" t="s">
        <v>150</v>
      </c>
      <c r="C76" s="29">
        <v>398</v>
      </c>
      <c r="D76" s="29">
        <v>52651</v>
      </c>
      <c r="E76" s="29">
        <v>257</v>
      </c>
      <c r="F76" s="29">
        <v>55533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655</v>
      </c>
      <c r="P76" s="29">
        <v>108184</v>
      </c>
    </row>
    <row r="77" spans="1:16" s="4" customFormat="1" ht="15.75" customHeight="1">
      <c r="A77" s="21" t="s">
        <v>64</v>
      </c>
      <c r="B77" s="11" t="s">
        <v>151</v>
      </c>
      <c r="C77" s="29">
        <v>210</v>
      </c>
      <c r="D77" s="29">
        <v>38672</v>
      </c>
      <c r="E77" s="29">
        <v>351</v>
      </c>
      <c r="F77" s="29">
        <v>138321</v>
      </c>
      <c r="G77" s="29">
        <v>2</v>
      </c>
      <c r="H77" s="29">
        <v>298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0"/>
        <v>563</v>
      </c>
      <c r="P77" s="29">
        <v>177291</v>
      </c>
    </row>
    <row r="78" spans="1:16" s="4" customFormat="1" ht="15.75" customHeight="1">
      <c r="A78" s="22" t="s">
        <v>65</v>
      </c>
      <c r="B78" s="12" t="s">
        <v>152</v>
      </c>
      <c r="C78" s="30">
        <v>49</v>
      </c>
      <c r="D78" s="30">
        <v>17742</v>
      </c>
      <c r="E78" s="30">
        <v>150</v>
      </c>
      <c r="F78" s="30">
        <v>144174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f t="shared" si="0"/>
        <v>199</v>
      </c>
      <c r="P78" s="30">
        <v>161916</v>
      </c>
    </row>
    <row r="79" spans="1:16" s="4" customFormat="1" ht="15.75" customHeight="1">
      <c r="A79" s="21" t="s">
        <v>66</v>
      </c>
      <c r="B79" s="11" t="s">
        <v>153</v>
      </c>
      <c r="C79" s="29">
        <v>719</v>
      </c>
      <c r="D79" s="29">
        <v>117959</v>
      </c>
      <c r="E79" s="29">
        <v>587</v>
      </c>
      <c r="F79" s="29">
        <v>157879</v>
      </c>
      <c r="G79" s="29">
        <v>1</v>
      </c>
      <c r="H79" s="29">
        <v>100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0"/>
        <v>1307</v>
      </c>
      <c r="P79" s="29">
        <v>275938</v>
      </c>
    </row>
    <row r="80" spans="1:16" s="4" customFormat="1" ht="15.75" customHeight="1">
      <c r="A80" s="21" t="s">
        <v>67</v>
      </c>
      <c r="B80" s="11" t="s">
        <v>154</v>
      </c>
      <c r="C80" s="29">
        <v>178</v>
      </c>
      <c r="D80" s="29">
        <v>35698</v>
      </c>
      <c r="E80" s="29">
        <v>77</v>
      </c>
      <c r="F80" s="29">
        <v>23528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aca="true" t="shared" si="1" ref="O80:O100">C80+E80+G80+I80+K80+M80</f>
        <v>255</v>
      </c>
      <c r="P80" s="29">
        <v>59226</v>
      </c>
    </row>
    <row r="81" spans="1:16" s="4" customFormat="1" ht="15.75" customHeight="1">
      <c r="A81" s="21" t="s">
        <v>68</v>
      </c>
      <c r="B81" s="11" t="s">
        <v>155</v>
      </c>
      <c r="C81" s="29">
        <v>225</v>
      </c>
      <c r="D81" s="29">
        <v>55022</v>
      </c>
      <c r="E81" s="29">
        <v>287</v>
      </c>
      <c r="F81" s="29">
        <v>112559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512</v>
      </c>
      <c r="P81" s="29">
        <v>167581</v>
      </c>
    </row>
    <row r="82" spans="1:16" s="4" customFormat="1" ht="15.75" customHeight="1">
      <c r="A82" s="21" t="s">
        <v>69</v>
      </c>
      <c r="B82" s="11" t="s">
        <v>156</v>
      </c>
      <c r="C82" s="29">
        <v>630</v>
      </c>
      <c r="D82" s="29">
        <v>72355</v>
      </c>
      <c r="E82" s="29">
        <v>589</v>
      </c>
      <c r="F82" s="29">
        <v>211166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1219</v>
      </c>
      <c r="P82" s="29">
        <v>283521</v>
      </c>
    </row>
    <row r="83" spans="1:16" s="4" customFormat="1" ht="15.75" customHeight="1">
      <c r="A83" s="21" t="s">
        <v>70</v>
      </c>
      <c r="B83" s="11" t="s">
        <v>157</v>
      </c>
      <c r="C83" s="29">
        <v>179</v>
      </c>
      <c r="D83" s="29">
        <v>28026</v>
      </c>
      <c r="E83" s="29">
        <v>30</v>
      </c>
      <c r="F83" s="29">
        <v>12850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209</v>
      </c>
      <c r="P83" s="29">
        <v>40876</v>
      </c>
    </row>
    <row r="84" spans="1:16" s="4" customFormat="1" ht="15.75" customHeight="1">
      <c r="A84" s="21" t="s">
        <v>71</v>
      </c>
      <c r="B84" s="11" t="s">
        <v>158</v>
      </c>
      <c r="C84" s="29">
        <v>231</v>
      </c>
      <c r="D84" s="29">
        <v>48646</v>
      </c>
      <c r="E84" s="29">
        <v>181</v>
      </c>
      <c r="F84" s="29">
        <v>51603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412</v>
      </c>
      <c r="P84" s="29">
        <v>100249</v>
      </c>
    </row>
    <row r="85" spans="1:16" s="4" customFormat="1" ht="15.75" customHeight="1">
      <c r="A85" s="21" t="s">
        <v>72</v>
      </c>
      <c r="B85" s="11" t="s">
        <v>159</v>
      </c>
      <c r="C85" s="29">
        <v>67</v>
      </c>
      <c r="D85" s="29">
        <v>25874</v>
      </c>
      <c r="E85" s="29">
        <v>16</v>
      </c>
      <c r="F85" s="29">
        <v>9775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83</v>
      </c>
      <c r="P85" s="29">
        <v>35649</v>
      </c>
    </row>
    <row r="86" spans="1:16" s="4" customFormat="1" ht="15.75" customHeight="1">
      <c r="A86" s="21" t="s">
        <v>73</v>
      </c>
      <c r="B86" s="11" t="s">
        <v>160</v>
      </c>
      <c r="C86" s="29">
        <v>3723</v>
      </c>
      <c r="D86" s="29">
        <v>2629595</v>
      </c>
      <c r="E86" s="29">
        <v>3251</v>
      </c>
      <c r="F86" s="29">
        <v>1589760</v>
      </c>
      <c r="G86" s="29">
        <v>63</v>
      </c>
      <c r="H86" s="29">
        <v>32864</v>
      </c>
      <c r="I86" s="29">
        <v>6</v>
      </c>
      <c r="J86" s="29">
        <v>3806</v>
      </c>
      <c r="K86" s="29">
        <v>0</v>
      </c>
      <c r="L86" s="29">
        <v>0</v>
      </c>
      <c r="M86" s="29">
        <v>2</v>
      </c>
      <c r="N86" s="29">
        <v>32380</v>
      </c>
      <c r="O86" s="29">
        <f t="shared" si="1"/>
        <v>7045</v>
      </c>
      <c r="P86" s="29">
        <v>4288405</v>
      </c>
    </row>
    <row r="87" spans="1:16" s="4" customFormat="1" ht="15.75" customHeight="1">
      <c r="A87" s="21" t="s">
        <v>74</v>
      </c>
      <c r="B87" s="11" t="s">
        <v>161</v>
      </c>
      <c r="C87" s="29">
        <v>538</v>
      </c>
      <c r="D87" s="29">
        <v>78872</v>
      </c>
      <c r="E87" s="29">
        <v>301</v>
      </c>
      <c r="F87" s="29">
        <v>106044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839</v>
      </c>
      <c r="P87" s="29">
        <v>184916</v>
      </c>
    </row>
    <row r="88" spans="1:16" s="4" customFormat="1" ht="15.75" customHeight="1">
      <c r="A88" s="21" t="s">
        <v>75</v>
      </c>
      <c r="B88" s="11" t="s">
        <v>162</v>
      </c>
      <c r="C88" s="29">
        <v>165</v>
      </c>
      <c r="D88" s="29">
        <v>40760</v>
      </c>
      <c r="E88" s="29">
        <v>371</v>
      </c>
      <c r="F88" s="29">
        <v>170019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536</v>
      </c>
      <c r="P88" s="29">
        <v>210779</v>
      </c>
    </row>
    <row r="89" spans="1:16" s="4" customFormat="1" ht="15.75" customHeight="1">
      <c r="A89" s="21" t="s">
        <v>76</v>
      </c>
      <c r="B89" s="11" t="s">
        <v>163</v>
      </c>
      <c r="C89" s="29">
        <v>137</v>
      </c>
      <c r="D89" s="29">
        <v>48602</v>
      </c>
      <c r="E89" s="29">
        <v>154</v>
      </c>
      <c r="F89" s="29">
        <v>69906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291</v>
      </c>
      <c r="P89" s="29">
        <v>118508</v>
      </c>
    </row>
    <row r="90" spans="1:16" s="4" customFormat="1" ht="15.75" customHeight="1">
      <c r="A90" s="21" t="s">
        <v>77</v>
      </c>
      <c r="B90" s="11" t="s">
        <v>164</v>
      </c>
      <c r="C90" s="29">
        <v>330</v>
      </c>
      <c r="D90" s="29">
        <v>51311</v>
      </c>
      <c r="E90" s="29">
        <v>300</v>
      </c>
      <c r="F90" s="29">
        <v>142128</v>
      </c>
      <c r="G90" s="29">
        <v>2</v>
      </c>
      <c r="H90" s="29">
        <v>1110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632</v>
      </c>
      <c r="P90" s="29">
        <v>194549</v>
      </c>
    </row>
    <row r="91" spans="1:16" s="4" customFormat="1" ht="15.75" customHeight="1">
      <c r="A91" s="21" t="s">
        <v>78</v>
      </c>
      <c r="B91" s="11" t="s">
        <v>165</v>
      </c>
      <c r="C91" s="29">
        <v>556</v>
      </c>
      <c r="D91" s="29">
        <v>131159</v>
      </c>
      <c r="E91" s="29">
        <v>2071</v>
      </c>
      <c r="F91" s="29">
        <v>976311</v>
      </c>
      <c r="G91" s="29">
        <v>6</v>
      </c>
      <c r="H91" s="29">
        <v>2193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2633</v>
      </c>
      <c r="P91" s="29">
        <v>1109663</v>
      </c>
    </row>
    <row r="92" spans="1:16" s="4" customFormat="1" ht="15.75" customHeight="1">
      <c r="A92" s="21" t="s">
        <v>79</v>
      </c>
      <c r="B92" s="11" t="s">
        <v>166</v>
      </c>
      <c r="C92" s="29">
        <v>522</v>
      </c>
      <c r="D92" s="29">
        <v>111638</v>
      </c>
      <c r="E92" s="29">
        <v>218</v>
      </c>
      <c r="F92" s="29">
        <v>80768</v>
      </c>
      <c r="G92" s="29">
        <v>2</v>
      </c>
      <c r="H92" s="29">
        <v>1090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742</v>
      </c>
      <c r="P92" s="29">
        <v>193496</v>
      </c>
    </row>
    <row r="93" spans="1:16" s="4" customFormat="1" ht="15.75" customHeight="1">
      <c r="A93" s="21" t="s">
        <v>80</v>
      </c>
      <c r="B93" s="11" t="s">
        <v>167</v>
      </c>
      <c r="C93" s="29">
        <v>1910</v>
      </c>
      <c r="D93" s="29">
        <v>1284764</v>
      </c>
      <c r="E93" s="29">
        <v>1783</v>
      </c>
      <c r="F93" s="29">
        <v>897385</v>
      </c>
      <c r="G93" s="29">
        <v>8</v>
      </c>
      <c r="H93" s="29">
        <v>7043</v>
      </c>
      <c r="I93" s="29">
        <v>0</v>
      </c>
      <c r="J93" s="29">
        <v>0</v>
      </c>
      <c r="K93" s="29">
        <v>3</v>
      </c>
      <c r="L93" s="29">
        <v>5321</v>
      </c>
      <c r="M93" s="29">
        <v>0</v>
      </c>
      <c r="N93" s="29">
        <v>0</v>
      </c>
      <c r="O93" s="29">
        <f t="shared" si="1"/>
        <v>3704</v>
      </c>
      <c r="P93" s="29">
        <v>2194513</v>
      </c>
    </row>
    <row r="94" spans="1:16" s="4" customFormat="1" ht="15.75" customHeight="1">
      <c r="A94" s="21" t="s">
        <v>81</v>
      </c>
      <c r="B94" s="11" t="s">
        <v>168</v>
      </c>
      <c r="C94" s="29">
        <v>239</v>
      </c>
      <c r="D94" s="29">
        <v>39430</v>
      </c>
      <c r="E94" s="29">
        <v>199</v>
      </c>
      <c r="F94" s="29">
        <v>67075</v>
      </c>
      <c r="G94" s="29">
        <v>1</v>
      </c>
      <c r="H94" s="29">
        <v>740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439</v>
      </c>
      <c r="P94" s="29">
        <v>107245</v>
      </c>
    </row>
    <row r="95" spans="1:16" s="4" customFormat="1" ht="15.75" customHeight="1">
      <c r="A95" s="21" t="s">
        <v>82</v>
      </c>
      <c r="B95" s="11" t="s">
        <v>169</v>
      </c>
      <c r="C95" s="29">
        <v>105</v>
      </c>
      <c r="D95" s="29">
        <v>21635</v>
      </c>
      <c r="E95" s="29">
        <v>178</v>
      </c>
      <c r="F95" s="29">
        <v>98557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283</v>
      </c>
      <c r="P95" s="29">
        <v>120192</v>
      </c>
    </row>
    <row r="96" spans="1:16" s="4" customFormat="1" ht="15.75" customHeight="1">
      <c r="A96" s="21" t="s">
        <v>83</v>
      </c>
      <c r="B96" s="11" t="s">
        <v>170</v>
      </c>
      <c r="C96" s="29">
        <v>639</v>
      </c>
      <c r="D96" s="29">
        <v>126060</v>
      </c>
      <c r="E96" s="29">
        <v>1701</v>
      </c>
      <c r="F96" s="29">
        <v>1246244</v>
      </c>
      <c r="G96" s="29">
        <v>4</v>
      </c>
      <c r="H96" s="29">
        <v>402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2344</v>
      </c>
      <c r="P96" s="29">
        <v>1372706</v>
      </c>
    </row>
    <row r="97" spans="1:16" s="4" customFormat="1" ht="15.75" customHeight="1">
      <c r="A97" s="21" t="s">
        <v>84</v>
      </c>
      <c r="B97" s="11" t="s">
        <v>171</v>
      </c>
      <c r="C97" s="29">
        <v>97</v>
      </c>
      <c r="D97" s="29">
        <v>18635</v>
      </c>
      <c r="E97" s="29">
        <v>65</v>
      </c>
      <c r="F97" s="29">
        <v>15036</v>
      </c>
      <c r="G97" s="29">
        <v>1</v>
      </c>
      <c r="H97" s="29">
        <v>115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163</v>
      </c>
      <c r="P97" s="29">
        <v>33786</v>
      </c>
    </row>
    <row r="98" spans="1:16" s="4" customFormat="1" ht="15.75" customHeight="1">
      <c r="A98" s="21" t="s">
        <v>85</v>
      </c>
      <c r="B98" s="11" t="s">
        <v>172</v>
      </c>
      <c r="C98" s="29">
        <v>40</v>
      </c>
      <c r="D98" s="29">
        <v>12390</v>
      </c>
      <c r="E98" s="29">
        <v>15</v>
      </c>
      <c r="F98" s="29">
        <v>8444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55</v>
      </c>
      <c r="P98" s="29">
        <v>20834</v>
      </c>
    </row>
    <row r="99" spans="1:16" s="4" customFormat="1" ht="15.75" customHeight="1">
      <c r="A99" s="21" t="s">
        <v>86</v>
      </c>
      <c r="B99" s="11" t="s">
        <v>173</v>
      </c>
      <c r="C99" s="29">
        <v>96</v>
      </c>
      <c r="D99" s="29">
        <v>18065</v>
      </c>
      <c r="E99" s="29">
        <v>333</v>
      </c>
      <c r="F99" s="29">
        <v>160889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429</v>
      </c>
      <c r="P99" s="29">
        <v>178954</v>
      </c>
    </row>
    <row r="100" spans="1:16" s="4" customFormat="1" ht="15.75" customHeight="1">
      <c r="A100" s="21" t="s">
        <v>87</v>
      </c>
      <c r="B100" s="11" t="s">
        <v>174</v>
      </c>
      <c r="C100" s="29">
        <v>170</v>
      </c>
      <c r="D100" s="29">
        <v>49987</v>
      </c>
      <c r="E100" s="29">
        <v>289</v>
      </c>
      <c r="F100" s="29">
        <v>151779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459</v>
      </c>
      <c r="P100" s="29">
        <v>201766</v>
      </c>
    </row>
    <row r="101" spans="1:16" s="7" customFormat="1" ht="20.25" customHeight="1">
      <c r="A101" s="43" t="s">
        <v>306</v>
      </c>
      <c r="B101" s="43"/>
      <c r="C101" s="6">
        <f aca="true" t="shared" si="2" ref="C101:P101">SUM(C13:C100)</f>
        <v>90858</v>
      </c>
      <c r="D101" s="6">
        <f t="shared" si="2"/>
        <v>44720173</v>
      </c>
      <c r="E101" s="6">
        <f t="shared" si="2"/>
        <v>72465</v>
      </c>
      <c r="F101" s="6">
        <f t="shared" si="2"/>
        <v>34140957</v>
      </c>
      <c r="G101" s="6">
        <f t="shared" si="2"/>
        <v>599</v>
      </c>
      <c r="H101" s="6">
        <f t="shared" si="2"/>
        <v>404524</v>
      </c>
      <c r="I101" s="6">
        <f t="shared" si="2"/>
        <v>333</v>
      </c>
      <c r="J101" s="6">
        <f t="shared" si="2"/>
        <v>1192669</v>
      </c>
      <c r="K101" s="6">
        <f t="shared" si="2"/>
        <v>47</v>
      </c>
      <c r="L101" s="6">
        <f t="shared" si="2"/>
        <v>26998</v>
      </c>
      <c r="M101" s="6">
        <f t="shared" si="2"/>
        <v>137</v>
      </c>
      <c r="N101" s="6">
        <f t="shared" si="2"/>
        <v>295556</v>
      </c>
      <c r="O101" s="6">
        <f t="shared" si="2"/>
        <v>164439</v>
      </c>
      <c r="P101" s="6">
        <f t="shared" si="2"/>
        <v>80780877</v>
      </c>
    </row>
    <row r="102" spans="1:16" s="7" customFormat="1" ht="20.25" customHeight="1">
      <c r="A102" s="43" t="s">
        <v>319</v>
      </c>
      <c r="B102" s="43"/>
      <c r="C102" s="6">
        <f>C103-C101</f>
        <v>2738</v>
      </c>
      <c r="D102" s="6">
        <f aca="true" t="shared" si="3" ref="D102:P102">D103-D101</f>
        <v>553450</v>
      </c>
      <c r="E102" s="6">
        <f t="shared" si="3"/>
        <v>2832</v>
      </c>
      <c r="F102" s="6">
        <f t="shared" si="3"/>
        <v>1515440</v>
      </c>
      <c r="G102" s="6">
        <f t="shared" si="3"/>
        <v>2</v>
      </c>
      <c r="H102" s="6">
        <f t="shared" si="3"/>
        <v>300</v>
      </c>
      <c r="I102" s="6">
        <f t="shared" si="3"/>
        <v>0</v>
      </c>
      <c r="J102" s="6">
        <f t="shared" si="3"/>
        <v>0</v>
      </c>
      <c r="K102" s="6">
        <f t="shared" si="3"/>
        <v>0</v>
      </c>
      <c r="L102" s="6">
        <f t="shared" si="3"/>
        <v>0</v>
      </c>
      <c r="M102" s="6">
        <f t="shared" si="3"/>
        <v>0</v>
      </c>
      <c r="N102" s="6">
        <f t="shared" si="3"/>
        <v>0</v>
      </c>
      <c r="O102" s="6">
        <f t="shared" si="3"/>
        <v>5572</v>
      </c>
      <c r="P102" s="6">
        <f t="shared" si="3"/>
        <v>2069190</v>
      </c>
    </row>
    <row r="103" spans="1:16" s="7" customFormat="1" ht="20.25" customHeight="1">
      <c r="A103" s="43" t="s">
        <v>182</v>
      </c>
      <c r="B103" s="43"/>
      <c r="C103" s="6">
        <v>93596</v>
      </c>
      <c r="D103" s="6">
        <v>45273623</v>
      </c>
      <c r="E103" s="6">
        <v>75297</v>
      </c>
      <c r="F103" s="6">
        <v>35656397</v>
      </c>
      <c r="G103" s="6">
        <v>601</v>
      </c>
      <c r="H103" s="6">
        <v>404824</v>
      </c>
      <c r="I103" s="6">
        <v>333</v>
      </c>
      <c r="J103" s="6">
        <v>1192669</v>
      </c>
      <c r="K103" s="6">
        <v>47</v>
      </c>
      <c r="L103" s="6">
        <v>26998</v>
      </c>
      <c r="M103" s="6">
        <v>137</v>
      </c>
      <c r="N103" s="6">
        <v>295556</v>
      </c>
      <c r="O103" s="6">
        <v>170011</v>
      </c>
      <c r="P103" s="6">
        <v>82850067</v>
      </c>
    </row>
    <row r="104" spans="1:16" s="2" customFormat="1" ht="15" customHeight="1">
      <c r="A104" s="2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7" customFormat="1" ht="18.75" customHeight="1">
      <c r="A105" s="24"/>
      <c r="B105" s="14" t="s">
        <v>307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7" customFormat="1" ht="18.75" customHeight="1">
      <c r="A106" s="24"/>
      <c r="B106" s="14" t="s">
        <v>320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3">
    <mergeCell ref="A101:B101"/>
    <mergeCell ref="A102:B102"/>
    <mergeCell ref="A103:B103"/>
    <mergeCell ref="A1:B1"/>
    <mergeCell ref="A2:B2"/>
    <mergeCell ref="N2:P2"/>
    <mergeCell ref="A3:B3"/>
    <mergeCell ref="A5:P5"/>
    <mergeCell ref="A6:P6"/>
    <mergeCell ref="N8:P8"/>
    <mergeCell ref="A9:A1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workbookViewId="0" topLeftCell="A1">
      <selection activeCell="I9" sqref="I9:N9"/>
    </sheetView>
  </sheetViews>
  <sheetFormatPr defaultColWidth="11.421875" defaultRowHeight="12.75"/>
  <cols>
    <col min="1" max="1" width="6.7109375" style="1" customWidth="1"/>
    <col min="2" max="2" width="20.7109375" style="18" customWidth="1"/>
    <col min="3" max="14" width="11.28125" style="0" customWidth="1"/>
  </cols>
  <sheetData>
    <row r="1" spans="1:16" s="2" customFormat="1" ht="15" customHeight="1">
      <c r="A1" s="44" t="s">
        <v>308</v>
      </c>
      <c r="B1" s="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" customHeight="1">
      <c r="A2" s="44" t="s">
        <v>176</v>
      </c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5" customHeight="1">
      <c r="A3" s="44" t="s">
        <v>309</v>
      </c>
      <c r="B3" s="4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2" customFormat="1" ht="18" customHeight="1">
      <c r="A5" s="45" t="s">
        <v>318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2" customFormat="1" ht="18" customHeight="1">
      <c r="A6" s="45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8"/>
      <c r="O7" s="48"/>
      <c r="P7" s="4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7" t="s">
        <v>177</v>
      </c>
      <c r="O8" s="47"/>
      <c r="P8" s="47"/>
    </row>
    <row r="9" spans="1:16" s="3" customFormat="1" ht="15" customHeight="1">
      <c r="A9" s="42" t="s">
        <v>178</v>
      </c>
      <c r="B9" s="42" t="s">
        <v>179</v>
      </c>
      <c r="C9" s="42" t="s">
        <v>195</v>
      </c>
      <c r="D9" s="42"/>
      <c r="E9" s="42"/>
      <c r="F9" s="42"/>
      <c r="G9" s="42"/>
      <c r="H9" s="42"/>
      <c r="I9" s="42" t="s">
        <v>196</v>
      </c>
      <c r="J9" s="42"/>
      <c r="K9" s="42"/>
      <c r="L9" s="42"/>
      <c r="M9" s="42"/>
      <c r="N9" s="42"/>
      <c r="O9" s="42" t="s">
        <v>182</v>
      </c>
      <c r="P9" s="42"/>
    </row>
    <row r="10" spans="1:16" s="3" customFormat="1" ht="15" customHeight="1">
      <c r="A10" s="42"/>
      <c r="B10" s="42"/>
      <c r="C10" s="42" t="s">
        <v>183</v>
      </c>
      <c r="D10" s="42"/>
      <c r="E10" s="42" t="s">
        <v>184</v>
      </c>
      <c r="F10" s="42"/>
      <c r="G10" s="42"/>
      <c r="H10" s="42"/>
      <c r="I10" s="42" t="s">
        <v>183</v>
      </c>
      <c r="J10" s="42"/>
      <c r="K10" s="42" t="s">
        <v>184</v>
      </c>
      <c r="L10" s="42"/>
      <c r="M10" s="42"/>
      <c r="N10" s="42"/>
      <c r="O10" s="42"/>
      <c r="P10" s="42"/>
    </row>
    <row r="11" spans="1:16" s="3" customFormat="1" ht="25.5" customHeight="1">
      <c r="A11" s="42"/>
      <c r="B11" s="42"/>
      <c r="C11" s="42"/>
      <c r="D11" s="42"/>
      <c r="E11" s="42" t="s">
        <v>185</v>
      </c>
      <c r="F11" s="42"/>
      <c r="G11" s="42" t="s">
        <v>186</v>
      </c>
      <c r="H11" s="42"/>
      <c r="I11" s="42"/>
      <c r="J11" s="42"/>
      <c r="K11" s="42" t="s">
        <v>185</v>
      </c>
      <c r="L11" s="42"/>
      <c r="M11" s="42" t="s">
        <v>186</v>
      </c>
      <c r="N11" s="42"/>
      <c r="O11" s="42"/>
      <c r="P11" s="42"/>
    </row>
    <row r="12" spans="1:16" s="3" customFormat="1" ht="15" customHeight="1">
      <c r="A12" s="42"/>
      <c r="B12" s="42"/>
      <c r="C12" s="9" t="s">
        <v>187</v>
      </c>
      <c r="D12" s="9" t="s">
        <v>188</v>
      </c>
      <c r="E12" s="9" t="s">
        <v>187</v>
      </c>
      <c r="F12" s="9" t="s">
        <v>188</v>
      </c>
      <c r="G12" s="9" t="s">
        <v>187</v>
      </c>
      <c r="H12" s="9" t="s">
        <v>188</v>
      </c>
      <c r="I12" s="9" t="s">
        <v>187</v>
      </c>
      <c r="J12" s="9" t="s">
        <v>188</v>
      </c>
      <c r="K12" s="9" t="s">
        <v>187</v>
      </c>
      <c r="L12" s="9" t="s">
        <v>188</v>
      </c>
      <c r="M12" s="9" t="s">
        <v>187</v>
      </c>
      <c r="N12" s="9" t="s">
        <v>188</v>
      </c>
      <c r="O12" s="9" t="s">
        <v>187</v>
      </c>
      <c r="P12" s="9" t="s">
        <v>188</v>
      </c>
    </row>
    <row r="13" spans="1:16" s="4" customFormat="1" ht="15.75" customHeight="1">
      <c r="A13" s="25" t="s">
        <v>0</v>
      </c>
      <c r="B13" s="15" t="s">
        <v>88</v>
      </c>
      <c r="C13" s="31">
        <v>7873</v>
      </c>
      <c r="D13" s="31">
        <v>290617</v>
      </c>
      <c r="E13" s="31">
        <v>33</v>
      </c>
      <c r="F13" s="31">
        <v>16119</v>
      </c>
      <c r="G13" s="31">
        <v>54</v>
      </c>
      <c r="H13" s="31">
        <v>2542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f>C13+E13+G13+I13+K13+M13</f>
        <v>7960</v>
      </c>
      <c r="P13" s="31">
        <v>309278</v>
      </c>
    </row>
    <row r="14" spans="1:16" s="4" customFormat="1" ht="15.75" customHeight="1">
      <c r="A14" s="26" t="s">
        <v>1</v>
      </c>
      <c r="B14" s="16" t="s">
        <v>89</v>
      </c>
      <c r="C14" s="32">
        <v>55</v>
      </c>
      <c r="D14" s="32">
        <v>994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f aca="true" t="shared" si="0" ref="O14:O78">C14+E14+G14+I14+K14+M14</f>
        <v>55</v>
      </c>
      <c r="P14" s="32">
        <v>994</v>
      </c>
    </row>
    <row r="15" spans="1:16" s="4" customFormat="1" ht="15.75" customHeight="1">
      <c r="A15" s="26" t="s">
        <v>2</v>
      </c>
      <c r="B15" s="16" t="s">
        <v>90</v>
      </c>
      <c r="C15" s="32">
        <v>102</v>
      </c>
      <c r="D15" s="32">
        <v>975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f t="shared" si="0"/>
        <v>102</v>
      </c>
      <c r="P15" s="32">
        <v>975</v>
      </c>
    </row>
    <row r="16" spans="1:16" s="4" customFormat="1" ht="15.75" customHeight="1">
      <c r="A16" s="26" t="s">
        <v>3</v>
      </c>
      <c r="B16" s="16" t="s">
        <v>91</v>
      </c>
      <c r="C16" s="32">
        <v>361</v>
      </c>
      <c r="D16" s="32">
        <v>6243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f t="shared" si="0"/>
        <v>361</v>
      </c>
      <c r="P16" s="32">
        <v>6243</v>
      </c>
    </row>
    <row r="17" spans="1:16" s="4" customFormat="1" ht="15.75" customHeight="1">
      <c r="A17" s="26" t="s">
        <v>4</v>
      </c>
      <c r="B17" s="16" t="s">
        <v>92</v>
      </c>
      <c r="C17" s="32">
        <v>13</v>
      </c>
      <c r="D17" s="32">
        <v>115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13</v>
      </c>
      <c r="P17" s="32">
        <v>115</v>
      </c>
    </row>
    <row r="18" spans="1:16" s="4" customFormat="1" ht="15.75" customHeight="1">
      <c r="A18" s="26" t="s">
        <v>5</v>
      </c>
      <c r="B18" s="16" t="s">
        <v>93</v>
      </c>
      <c r="C18" s="32">
        <v>809</v>
      </c>
      <c r="D18" s="32">
        <v>19134</v>
      </c>
      <c r="E18" s="32">
        <v>2</v>
      </c>
      <c r="F18" s="32">
        <v>17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f t="shared" si="0"/>
        <v>811</v>
      </c>
      <c r="P18" s="32">
        <v>19151</v>
      </c>
    </row>
    <row r="19" spans="1:16" s="4" customFormat="1" ht="15.75" customHeight="1">
      <c r="A19" s="26" t="s">
        <v>6</v>
      </c>
      <c r="B19" s="16" t="s">
        <v>94</v>
      </c>
      <c r="C19" s="32">
        <v>43</v>
      </c>
      <c r="D19" s="32">
        <v>3191</v>
      </c>
      <c r="E19" s="32">
        <v>3</v>
      </c>
      <c r="F19" s="32">
        <v>3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0"/>
        <v>46</v>
      </c>
      <c r="P19" s="32">
        <v>3194</v>
      </c>
    </row>
    <row r="20" spans="1:16" s="4" customFormat="1" ht="15.75" customHeight="1">
      <c r="A20" s="26" t="s">
        <v>7</v>
      </c>
      <c r="B20" s="16" t="s">
        <v>95</v>
      </c>
      <c r="C20" s="32">
        <v>140</v>
      </c>
      <c r="D20" s="32">
        <v>1540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140</v>
      </c>
      <c r="P20" s="32">
        <v>1540</v>
      </c>
    </row>
    <row r="21" spans="1:16" s="4" customFormat="1" ht="15.75" customHeight="1">
      <c r="A21" s="26" t="s">
        <v>8</v>
      </c>
      <c r="B21" s="16" t="s">
        <v>96</v>
      </c>
      <c r="C21" s="32">
        <v>120</v>
      </c>
      <c r="D21" s="32">
        <v>5397</v>
      </c>
      <c r="E21" s="32">
        <v>1</v>
      </c>
      <c r="F21" s="32">
        <v>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121</v>
      </c>
      <c r="P21" s="32">
        <v>5399</v>
      </c>
    </row>
    <row r="22" spans="1:16" s="4" customFormat="1" ht="15.75" customHeight="1">
      <c r="A22" s="26" t="s">
        <v>9</v>
      </c>
      <c r="B22" s="16" t="s">
        <v>97</v>
      </c>
      <c r="C22" s="32">
        <v>124</v>
      </c>
      <c r="D22" s="32">
        <v>2478</v>
      </c>
      <c r="E22" s="32">
        <v>2</v>
      </c>
      <c r="F22" s="32">
        <v>12</v>
      </c>
      <c r="G22" s="32">
        <v>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 t="shared" si="0"/>
        <v>127</v>
      </c>
      <c r="P22" s="32">
        <v>2490</v>
      </c>
    </row>
    <row r="23" spans="1:16" s="4" customFormat="1" ht="15.75" customHeight="1">
      <c r="A23" s="26" t="s">
        <v>10</v>
      </c>
      <c r="B23" s="16" t="s">
        <v>98</v>
      </c>
      <c r="C23" s="32">
        <v>35</v>
      </c>
      <c r="D23" s="32">
        <v>1004</v>
      </c>
      <c r="E23" s="32">
        <v>1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36</v>
      </c>
      <c r="P23" s="32">
        <v>1004</v>
      </c>
    </row>
    <row r="24" spans="1:16" s="4" customFormat="1" ht="15.75" customHeight="1">
      <c r="A24" s="26" t="s">
        <v>11</v>
      </c>
      <c r="B24" s="16" t="s">
        <v>99</v>
      </c>
      <c r="C24" s="32">
        <v>197</v>
      </c>
      <c r="D24" s="32">
        <v>3735</v>
      </c>
      <c r="E24" s="32">
        <v>2</v>
      </c>
      <c r="F24" s="32">
        <v>4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0"/>
        <v>199</v>
      </c>
      <c r="P24" s="32">
        <v>3739</v>
      </c>
    </row>
    <row r="25" spans="1:16" s="4" customFormat="1" ht="15.75" customHeight="1">
      <c r="A25" s="26" t="s">
        <v>12</v>
      </c>
      <c r="B25" s="16" t="s">
        <v>100</v>
      </c>
      <c r="C25" s="32">
        <v>19</v>
      </c>
      <c r="D25" s="32">
        <v>255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19</v>
      </c>
      <c r="P25" s="32">
        <v>255</v>
      </c>
    </row>
    <row r="26" spans="1:16" s="4" customFormat="1" ht="15.75" customHeight="1">
      <c r="A26" s="26" t="s">
        <v>13</v>
      </c>
      <c r="B26" s="16" t="s">
        <v>101</v>
      </c>
      <c r="C26" s="32">
        <v>63</v>
      </c>
      <c r="D26" s="32">
        <v>3347</v>
      </c>
      <c r="E26" s="32">
        <v>0</v>
      </c>
      <c r="F26" s="32">
        <v>0</v>
      </c>
      <c r="G26" s="32">
        <v>1</v>
      </c>
      <c r="H26" s="32">
        <v>30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 t="shared" si="0"/>
        <v>64</v>
      </c>
      <c r="P26" s="32">
        <v>3377</v>
      </c>
    </row>
    <row r="27" spans="1:16" s="4" customFormat="1" ht="15.75" customHeight="1">
      <c r="A27" s="26" t="s">
        <v>14</v>
      </c>
      <c r="B27" s="16" t="s">
        <v>102</v>
      </c>
      <c r="C27" s="32">
        <v>1956</v>
      </c>
      <c r="D27" s="32">
        <v>35932</v>
      </c>
      <c r="E27" s="32">
        <v>2</v>
      </c>
      <c r="F27" s="32">
        <v>206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f t="shared" si="0"/>
        <v>1958</v>
      </c>
      <c r="P27" s="32">
        <v>36138</v>
      </c>
    </row>
    <row r="28" spans="1:16" s="4" customFormat="1" ht="15.75" customHeight="1">
      <c r="A28" s="26" t="s">
        <v>15</v>
      </c>
      <c r="B28" s="16" t="s">
        <v>103</v>
      </c>
      <c r="C28" s="32">
        <v>695</v>
      </c>
      <c r="D28" s="32">
        <v>13915</v>
      </c>
      <c r="E28" s="32">
        <v>24</v>
      </c>
      <c r="F28" s="32">
        <v>153</v>
      </c>
      <c r="G28" s="32">
        <v>1</v>
      </c>
      <c r="H28" s="32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f t="shared" si="0"/>
        <v>720</v>
      </c>
      <c r="P28" s="32">
        <v>14069</v>
      </c>
    </row>
    <row r="29" spans="1:16" s="4" customFormat="1" ht="15.75" customHeight="1">
      <c r="A29" s="26" t="s">
        <v>16</v>
      </c>
      <c r="B29" s="16" t="s">
        <v>104</v>
      </c>
      <c r="C29" s="32">
        <v>612</v>
      </c>
      <c r="D29" s="32">
        <v>11260</v>
      </c>
      <c r="E29" s="32">
        <v>2</v>
      </c>
      <c r="F29" s="32">
        <v>2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f t="shared" si="0"/>
        <v>614</v>
      </c>
      <c r="P29" s="32">
        <v>11262</v>
      </c>
    </row>
    <row r="30" spans="1:16" s="4" customFormat="1" ht="15.75" customHeight="1">
      <c r="A30" s="26" t="s">
        <v>17</v>
      </c>
      <c r="B30" s="16" t="s">
        <v>105</v>
      </c>
      <c r="C30" s="32">
        <v>115</v>
      </c>
      <c r="D30" s="32">
        <v>1197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f t="shared" si="0"/>
        <v>115</v>
      </c>
      <c r="P30" s="32">
        <v>1197</v>
      </c>
    </row>
    <row r="31" spans="1:16" s="4" customFormat="1" ht="15.75" customHeight="1">
      <c r="A31" s="26" t="s">
        <v>18</v>
      </c>
      <c r="B31" s="16" t="s">
        <v>106</v>
      </c>
      <c r="C31" s="32">
        <v>72587</v>
      </c>
      <c r="D31" s="32">
        <v>11845776</v>
      </c>
      <c r="E31" s="32">
        <v>187</v>
      </c>
      <c r="F31" s="32">
        <v>147156</v>
      </c>
      <c r="G31" s="32">
        <v>1071</v>
      </c>
      <c r="H31" s="32">
        <v>106208</v>
      </c>
      <c r="I31" s="32">
        <v>1149</v>
      </c>
      <c r="J31" s="32">
        <v>119937</v>
      </c>
      <c r="K31" s="32">
        <v>0</v>
      </c>
      <c r="L31" s="32">
        <v>0</v>
      </c>
      <c r="M31" s="32">
        <v>0</v>
      </c>
      <c r="N31" s="32">
        <v>0</v>
      </c>
      <c r="O31" s="32">
        <f t="shared" si="0"/>
        <v>74994</v>
      </c>
      <c r="P31" s="32">
        <v>12219077</v>
      </c>
    </row>
    <row r="32" spans="1:16" s="4" customFormat="1" ht="15.75" customHeight="1">
      <c r="A32" s="26" t="s">
        <v>19</v>
      </c>
      <c r="B32" s="16" t="s">
        <v>107</v>
      </c>
      <c r="C32" s="32">
        <v>56</v>
      </c>
      <c r="D32" s="32">
        <v>11274</v>
      </c>
      <c r="E32" s="32">
        <v>1</v>
      </c>
      <c r="F32" s="32">
        <v>5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57</v>
      </c>
      <c r="P32" s="32">
        <v>11279</v>
      </c>
    </row>
    <row r="33" spans="1:16" s="4" customFormat="1" ht="15.75" customHeight="1">
      <c r="A33" s="26" t="s">
        <v>20</v>
      </c>
      <c r="B33" s="16" t="s">
        <v>108</v>
      </c>
      <c r="C33" s="32">
        <v>86</v>
      </c>
      <c r="D33" s="32">
        <v>3556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86</v>
      </c>
      <c r="P33" s="32">
        <v>3556</v>
      </c>
    </row>
    <row r="34" spans="1:16" s="4" customFormat="1" ht="15.75" customHeight="1">
      <c r="A34" s="26" t="s">
        <v>21</v>
      </c>
      <c r="B34" s="16" t="s">
        <v>109</v>
      </c>
      <c r="C34" s="32">
        <v>70</v>
      </c>
      <c r="D34" s="32">
        <v>2760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0"/>
        <v>70</v>
      </c>
      <c r="P34" s="32">
        <v>2760</v>
      </c>
    </row>
    <row r="35" spans="1:16" s="4" customFormat="1" ht="15.75" customHeight="1">
      <c r="A35" s="26" t="s">
        <v>22</v>
      </c>
      <c r="B35" s="16" t="s">
        <v>110</v>
      </c>
      <c r="C35" s="32">
        <v>50</v>
      </c>
      <c r="D35" s="32">
        <v>3684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0"/>
        <v>50</v>
      </c>
      <c r="P35" s="32">
        <v>3684</v>
      </c>
    </row>
    <row r="36" spans="1:16" s="4" customFormat="1" ht="15.75" customHeight="1">
      <c r="A36" s="26" t="s">
        <v>23</v>
      </c>
      <c r="B36" s="16" t="s">
        <v>111</v>
      </c>
      <c r="C36" s="32">
        <v>2800</v>
      </c>
      <c r="D36" s="32">
        <v>43562</v>
      </c>
      <c r="E36" s="32">
        <v>4</v>
      </c>
      <c r="F36" s="32">
        <v>51</v>
      </c>
      <c r="G36" s="32">
        <v>2</v>
      </c>
      <c r="H36" s="32">
        <v>14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0"/>
        <v>2806</v>
      </c>
      <c r="P36" s="32">
        <v>43627</v>
      </c>
    </row>
    <row r="37" spans="1:16" s="4" customFormat="1" ht="15.75" customHeight="1">
      <c r="A37" s="26" t="s">
        <v>24</v>
      </c>
      <c r="B37" s="16" t="s">
        <v>112</v>
      </c>
      <c r="C37" s="32">
        <v>183</v>
      </c>
      <c r="D37" s="32">
        <v>8105</v>
      </c>
      <c r="E37" s="32">
        <v>1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0"/>
        <v>184</v>
      </c>
      <c r="P37" s="32">
        <v>8106</v>
      </c>
    </row>
    <row r="38" spans="1:16" s="4" customFormat="1" ht="15.75" customHeight="1">
      <c r="A38" s="26" t="s">
        <v>25</v>
      </c>
      <c r="B38" s="16" t="s">
        <v>113</v>
      </c>
      <c r="C38" s="32">
        <v>17</v>
      </c>
      <c r="D38" s="32">
        <v>788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0"/>
        <v>17</v>
      </c>
      <c r="P38" s="32">
        <v>788</v>
      </c>
    </row>
    <row r="39" spans="1:16" s="4" customFormat="1" ht="15.75" customHeight="1">
      <c r="A39" s="26" t="s">
        <v>26</v>
      </c>
      <c r="B39" s="16" t="s">
        <v>114</v>
      </c>
      <c r="C39" s="32">
        <v>14</v>
      </c>
      <c r="D39" s="32">
        <v>754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14</v>
      </c>
      <c r="P39" s="32">
        <v>754</v>
      </c>
    </row>
    <row r="40" spans="1:16" s="4" customFormat="1" ht="15.75" customHeight="1">
      <c r="A40" s="26" t="s">
        <v>27</v>
      </c>
      <c r="B40" s="16" t="s">
        <v>115</v>
      </c>
      <c r="C40" s="32">
        <v>70</v>
      </c>
      <c r="D40" s="32">
        <v>4425</v>
      </c>
      <c r="E40" s="32">
        <v>1</v>
      </c>
      <c r="F40" s="32">
        <v>1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71</v>
      </c>
      <c r="P40" s="32">
        <v>4426</v>
      </c>
    </row>
    <row r="41" spans="1:16" s="4" customFormat="1" ht="15.75" customHeight="1">
      <c r="A41" s="26" t="s">
        <v>28</v>
      </c>
      <c r="B41" s="16" t="s">
        <v>116</v>
      </c>
      <c r="C41" s="32">
        <v>135</v>
      </c>
      <c r="D41" s="32">
        <v>6578</v>
      </c>
      <c r="E41" s="32">
        <v>1</v>
      </c>
      <c r="F41" s="32">
        <v>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0"/>
        <v>136</v>
      </c>
      <c r="P41" s="32">
        <v>6579</v>
      </c>
    </row>
    <row r="42" spans="1:16" s="4" customFormat="1" ht="15.75" customHeight="1">
      <c r="A42" s="26" t="s">
        <v>29</v>
      </c>
      <c r="B42" s="16" t="s">
        <v>117</v>
      </c>
      <c r="C42" s="32">
        <v>601</v>
      </c>
      <c r="D42" s="32">
        <v>20880</v>
      </c>
      <c r="E42" s="32">
        <v>1</v>
      </c>
      <c r="F42" s="32">
        <v>0</v>
      </c>
      <c r="G42" s="32">
        <v>1</v>
      </c>
      <c r="H42" s="32">
        <v>10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f t="shared" si="0"/>
        <v>603</v>
      </c>
      <c r="P42" s="32">
        <v>20890</v>
      </c>
    </row>
    <row r="43" spans="1:16" s="4" customFormat="1" ht="15.75" customHeight="1">
      <c r="A43" s="26" t="s">
        <v>30</v>
      </c>
      <c r="B43" s="16" t="s">
        <v>118</v>
      </c>
      <c r="C43" s="32">
        <v>7805</v>
      </c>
      <c r="D43" s="32">
        <v>171527</v>
      </c>
      <c r="E43" s="32">
        <v>8</v>
      </c>
      <c r="F43" s="32">
        <v>20</v>
      </c>
      <c r="G43" s="32">
        <v>50</v>
      </c>
      <c r="H43" s="32">
        <v>1254</v>
      </c>
      <c r="I43" s="32">
        <v>7</v>
      </c>
      <c r="J43" s="32">
        <v>229</v>
      </c>
      <c r="K43" s="32">
        <v>0</v>
      </c>
      <c r="L43" s="32">
        <v>0</v>
      </c>
      <c r="M43" s="32">
        <v>0</v>
      </c>
      <c r="N43" s="32">
        <v>0</v>
      </c>
      <c r="O43" s="32">
        <f t="shared" si="0"/>
        <v>7870</v>
      </c>
      <c r="P43" s="32">
        <v>173030</v>
      </c>
    </row>
    <row r="44" spans="1:16" s="4" customFormat="1" ht="15.75" customHeight="1">
      <c r="A44" s="26" t="s">
        <v>31</v>
      </c>
      <c r="B44" s="16" t="s">
        <v>119</v>
      </c>
      <c r="C44" s="32">
        <v>91</v>
      </c>
      <c r="D44" s="32">
        <v>11067</v>
      </c>
      <c r="E44" s="32">
        <v>1</v>
      </c>
      <c r="F44" s="32">
        <v>6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f t="shared" si="0"/>
        <v>92</v>
      </c>
      <c r="P44" s="32">
        <v>11073</v>
      </c>
    </row>
    <row r="45" spans="1:16" s="4" customFormat="1" ht="15.75" customHeight="1">
      <c r="A45" s="27" t="s">
        <v>32</v>
      </c>
      <c r="B45" s="17" t="s">
        <v>120</v>
      </c>
      <c r="C45" s="33">
        <v>52</v>
      </c>
      <c r="D45" s="33">
        <v>1377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0"/>
        <v>52</v>
      </c>
      <c r="P45" s="33">
        <v>1377</v>
      </c>
    </row>
    <row r="46" spans="1:16" s="4" customFormat="1" ht="15.75" customHeight="1">
      <c r="A46" s="26" t="s">
        <v>33</v>
      </c>
      <c r="B46" s="16" t="s">
        <v>121</v>
      </c>
      <c r="C46" s="32">
        <v>344</v>
      </c>
      <c r="D46" s="32">
        <v>10455</v>
      </c>
      <c r="E46" s="32">
        <v>6</v>
      </c>
      <c r="F46" s="32">
        <v>13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0"/>
        <v>350</v>
      </c>
      <c r="P46" s="32">
        <v>10468</v>
      </c>
    </row>
    <row r="47" spans="1:16" s="4" customFormat="1" ht="15.75" customHeight="1">
      <c r="A47" s="26" t="s">
        <v>34</v>
      </c>
      <c r="B47" s="16" t="s">
        <v>122</v>
      </c>
      <c r="C47" s="32">
        <v>96</v>
      </c>
      <c r="D47" s="32">
        <v>3514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0"/>
        <v>96</v>
      </c>
      <c r="P47" s="32">
        <v>3514</v>
      </c>
    </row>
    <row r="48" spans="1:16" s="4" customFormat="1" ht="15.75" customHeight="1">
      <c r="A48" s="21" t="s">
        <v>35</v>
      </c>
      <c r="B48" s="11" t="s">
        <v>175</v>
      </c>
      <c r="C48" s="32">
        <v>29</v>
      </c>
      <c r="D48" s="32">
        <v>1135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0"/>
        <v>29</v>
      </c>
      <c r="P48" s="32">
        <v>1135</v>
      </c>
    </row>
    <row r="49" spans="1:16" s="4" customFormat="1" ht="15.75" customHeight="1">
      <c r="A49" s="26" t="s">
        <v>36</v>
      </c>
      <c r="B49" s="16" t="s">
        <v>123</v>
      </c>
      <c r="C49" s="32">
        <v>741</v>
      </c>
      <c r="D49" s="32">
        <v>20046</v>
      </c>
      <c r="E49" s="32">
        <v>6</v>
      </c>
      <c r="F49" s="32">
        <v>149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f t="shared" si="0"/>
        <v>747</v>
      </c>
      <c r="P49" s="32">
        <v>20195</v>
      </c>
    </row>
    <row r="50" spans="1:16" s="4" customFormat="1" ht="15.75" customHeight="1">
      <c r="A50" s="26" t="s">
        <v>37</v>
      </c>
      <c r="B50" s="16" t="s">
        <v>124</v>
      </c>
      <c r="C50" s="32">
        <v>150</v>
      </c>
      <c r="D50" s="32">
        <v>2110</v>
      </c>
      <c r="E50" s="32">
        <v>0</v>
      </c>
      <c r="F50" s="32">
        <v>0</v>
      </c>
      <c r="G50" s="32">
        <v>1</v>
      </c>
      <c r="H50" s="32">
        <v>88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 t="shared" si="0"/>
        <v>151</v>
      </c>
      <c r="P50" s="32">
        <v>2198</v>
      </c>
    </row>
    <row r="51" spans="1:16" s="4" customFormat="1" ht="15.75" customHeight="1">
      <c r="A51" s="26" t="s">
        <v>38</v>
      </c>
      <c r="B51" s="16" t="s">
        <v>125</v>
      </c>
      <c r="C51" s="32">
        <v>3806</v>
      </c>
      <c r="D51" s="32">
        <v>48198</v>
      </c>
      <c r="E51" s="32">
        <v>4</v>
      </c>
      <c r="F51" s="32">
        <v>52</v>
      </c>
      <c r="G51" s="32">
        <v>40</v>
      </c>
      <c r="H51" s="32">
        <v>876</v>
      </c>
      <c r="I51" s="32">
        <v>1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f t="shared" si="0"/>
        <v>3851</v>
      </c>
      <c r="P51" s="32">
        <v>49126</v>
      </c>
    </row>
    <row r="52" spans="1:16" s="4" customFormat="1" ht="15.75" customHeight="1">
      <c r="A52" s="26" t="s">
        <v>39</v>
      </c>
      <c r="B52" s="16" t="s">
        <v>126</v>
      </c>
      <c r="C52" s="32">
        <v>1017</v>
      </c>
      <c r="D52" s="32">
        <v>7590</v>
      </c>
      <c r="E52" s="32">
        <v>3</v>
      </c>
      <c r="F52" s="32">
        <v>66</v>
      </c>
      <c r="G52" s="32">
        <v>0</v>
      </c>
      <c r="H52" s="32">
        <v>0</v>
      </c>
      <c r="I52" s="32">
        <v>2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f t="shared" si="0"/>
        <v>1022</v>
      </c>
      <c r="P52" s="32">
        <v>7656</v>
      </c>
    </row>
    <row r="53" spans="1:16" s="4" customFormat="1" ht="15.75" customHeight="1">
      <c r="A53" s="26" t="s">
        <v>40</v>
      </c>
      <c r="B53" s="16" t="s">
        <v>127</v>
      </c>
      <c r="C53" s="32">
        <v>209</v>
      </c>
      <c r="D53" s="32">
        <v>8365</v>
      </c>
      <c r="E53" s="32">
        <v>9</v>
      </c>
      <c r="F53" s="32">
        <v>95</v>
      </c>
      <c r="G53" s="32">
        <v>1</v>
      </c>
      <c r="H53" s="32">
        <v>4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219</v>
      </c>
      <c r="P53" s="32">
        <v>8464</v>
      </c>
    </row>
    <row r="54" spans="1:16" s="4" customFormat="1" ht="15.75" customHeight="1">
      <c r="A54" s="26" t="s">
        <v>41</v>
      </c>
      <c r="B54" s="16" t="s">
        <v>128</v>
      </c>
      <c r="C54" s="32">
        <v>1403</v>
      </c>
      <c r="D54" s="32">
        <v>20593</v>
      </c>
      <c r="E54" s="32">
        <v>2</v>
      </c>
      <c r="F54" s="32">
        <v>299</v>
      </c>
      <c r="G54" s="32">
        <v>0</v>
      </c>
      <c r="H54" s="32">
        <v>0</v>
      </c>
      <c r="I54" s="32">
        <v>56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f t="shared" si="0"/>
        <v>1461</v>
      </c>
      <c r="P54" s="32">
        <v>20892</v>
      </c>
    </row>
    <row r="55" spans="1:16" s="4" customFormat="1" ht="15.75" customHeight="1">
      <c r="A55" s="26" t="s">
        <v>42</v>
      </c>
      <c r="B55" s="16" t="s">
        <v>129</v>
      </c>
      <c r="C55" s="32">
        <v>150</v>
      </c>
      <c r="D55" s="32">
        <v>7413</v>
      </c>
      <c r="E55" s="32">
        <v>7</v>
      </c>
      <c r="F55" s="32">
        <v>44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f t="shared" si="0"/>
        <v>157</v>
      </c>
      <c r="P55" s="32">
        <v>7457</v>
      </c>
    </row>
    <row r="56" spans="1:16" s="4" customFormat="1" ht="15.75" customHeight="1">
      <c r="A56" s="26" t="s">
        <v>43</v>
      </c>
      <c r="B56" s="16" t="s">
        <v>130</v>
      </c>
      <c r="C56" s="32">
        <v>1056</v>
      </c>
      <c r="D56" s="32">
        <v>26163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f t="shared" si="0"/>
        <v>1056</v>
      </c>
      <c r="P56" s="32">
        <v>26163</v>
      </c>
    </row>
    <row r="57" spans="1:16" s="4" customFormat="1" ht="15.75" customHeight="1">
      <c r="A57" s="26" t="s">
        <v>44</v>
      </c>
      <c r="B57" s="16" t="s">
        <v>131</v>
      </c>
      <c r="C57" s="32">
        <v>353</v>
      </c>
      <c r="D57" s="32">
        <v>18948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f t="shared" si="0"/>
        <v>353</v>
      </c>
      <c r="P57" s="32">
        <v>18948</v>
      </c>
    </row>
    <row r="58" spans="1:16" s="4" customFormat="1" ht="15.75" customHeight="1">
      <c r="A58" s="26" t="s">
        <v>45</v>
      </c>
      <c r="B58" s="16" t="s">
        <v>132</v>
      </c>
      <c r="C58" s="32">
        <v>10639</v>
      </c>
      <c r="D58" s="32">
        <v>205182</v>
      </c>
      <c r="E58" s="32">
        <v>8</v>
      </c>
      <c r="F58" s="32">
        <v>345</v>
      </c>
      <c r="G58" s="32">
        <v>135</v>
      </c>
      <c r="H58" s="32">
        <v>1604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f t="shared" si="0"/>
        <v>10782</v>
      </c>
      <c r="P58" s="32">
        <v>207131</v>
      </c>
    </row>
    <row r="59" spans="1:16" s="4" customFormat="1" ht="15.75" customHeight="1">
      <c r="A59" s="26" t="s">
        <v>46</v>
      </c>
      <c r="B59" s="16" t="s">
        <v>133</v>
      </c>
      <c r="C59" s="32">
        <v>38</v>
      </c>
      <c r="D59" s="32">
        <v>924</v>
      </c>
      <c r="E59" s="32">
        <v>1</v>
      </c>
      <c r="F59" s="32">
        <v>8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39</v>
      </c>
      <c r="P59" s="32">
        <v>932</v>
      </c>
    </row>
    <row r="60" spans="1:16" s="4" customFormat="1" ht="15.75" customHeight="1">
      <c r="A60" s="26" t="s">
        <v>47</v>
      </c>
      <c r="B60" s="16" t="s">
        <v>134</v>
      </c>
      <c r="C60" s="32">
        <v>48</v>
      </c>
      <c r="D60" s="32">
        <v>2149</v>
      </c>
      <c r="E60" s="32">
        <v>4</v>
      </c>
      <c r="F60" s="32">
        <v>15</v>
      </c>
      <c r="G60" s="32">
        <v>5</v>
      </c>
      <c r="H60" s="32">
        <v>7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f t="shared" si="0"/>
        <v>57</v>
      </c>
      <c r="P60" s="32">
        <v>2171</v>
      </c>
    </row>
    <row r="61" spans="1:16" s="4" customFormat="1" ht="15.75" customHeight="1">
      <c r="A61" s="26" t="s">
        <v>48</v>
      </c>
      <c r="B61" s="16" t="s">
        <v>135</v>
      </c>
      <c r="C61" s="32">
        <v>64</v>
      </c>
      <c r="D61" s="32">
        <v>956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0"/>
        <v>64</v>
      </c>
      <c r="P61" s="32">
        <v>956</v>
      </c>
    </row>
    <row r="62" spans="1:16" s="4" customFormat="1" ht="15.75" customHeight="1">
      <c r="A62" s="26" t="s">
        <v>49</v>
      </c>
      <c r="B62" s="16" t="s">
        <v>136</v>
      </c>
      <c r="C62" s="32">
        <v>7984</v>
      </c>
      <c r="D62" s="32">
        <v>179930</v>
      </c>
      <c r="E62" s="32">
        <v>28</v>
      </c>
      <c r="F62" s="32">
        <v>366</v>
      </c>
      <c r="G62" s="32">
        <v>64</v>
      </c>
      <c r="H62" s="32">
        <v>617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f t="shared" si="0"/>
        <v>8076</v>
      </c>
      <c r="P62" s="32">
        <v>180913</v>
      </c>
    </row>
    <row r="63" spans="1:16" s="4" customFormat="1" ht="15.75" customHeight="1">
      <c r="A63" s="26" t="s">
        <v>50</v>
      </c>
      <c r="B63" s="16" t="s">
        <v>137</v>
      </c>
      <c r="C63" s="32">
        <v>89</v>
      </c>
      <c r="D63" s="32">
        <v>4757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f t="shared" si="0"/>
        <v>89</v>
      </c>
      <c r="P63" s="32">
        <v>4757</v>
      </c>
    </row>
    <row r="64" spans="1:16" s="4" customFormat="1" ht="15.75" customHeight="1">
      <c r="A64" s="26" t="s">
        <v>51</v>
      </c>
      <c r="B64" s="16" t="s">
        <v>138</v>
      </c>
      <c r="C64" s="32">
        <v>71</v>
      </c>
      <c r="D64" s="32">
        <v>2246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71</v>
      </c>
      <c r="P64" s="32">
        <v>2246</v>
      </c>
    </row>
    <row r="65" spans="1:16" s="4" customFormat="1" ht="15.75" customHeight="1">
      <c r="A65" s="26" t="s">
        <v>52</v>
      </c>
      <c r="B65" s="16" t="s">
        <v>139</v>
      </c>
      <c r="C65" s="32">
        <v>4411</v>
      </c>
      <c r="D65" s="32">
        <v>35125</v>
      </c>
      <c r="E65" s="32">
        <v>5</v>
      </c>
      <c r="F65" s="32">
        <v>8</v>
      </c>
      <c r="G65" s="32">
        <v>7</v>
      </c>
      <c r="H65" s="32">
        <v>1224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f t="shared" si="0"/>
        <v>4423</v>
      </c>
      <c r="P65" s="32">
        <v>36357</v>
      </c>
    </row>
    <row r="66" spans="1:16" s="4" customFormat="1" ht="15.75" customHeight="1">
      <c r="A66" s="26" t="s">
        <v>53</v>
      </c>
      <c r="B66" s="16" t="s">
        <v>140</v>
      </c>
      <c r="C66" s="32">
        <v>130</v>
      </c>
      <c r="D66" s="32">
        <v>3486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f t="shared" si="0"/>
        <v>130</v>
      </c>
      <c r="P66" s="32">
        <v>3486</v>
      </c>
    </row>
    <row r="67" spans="1:16" s="4" customFormat="1" ht="15.75" customHeight="1">
      <c r="A67" s="26" t="s">
        <v>54</v>
      </c>
      <c r="B67" s="16" t="s">
        <v>141</v>
      </c>
      <c r="C67" s="32">
        <v>2536</v>
      </c>
      <c r="D67" s="32">
        <v>110175</v>
      </c>
      <c r="E67" s="32">
        <v>18</v>
      </c>
      <c r="F67" s="32">
        <v>534</v>
      </c>
      <c r="G67" s="32">
        <v>1</v>
      </c>
      <c r="H67" s="32">
        <v>5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0"/>
        <v>2555</v>
      </c>
      <c r="P67" s="32">
        <v>110714</v>
      </c>
    </row>
    <row r="68" spans="1:16" s="4" customFormat="1" ht="15.75" customHeight="1">
      <c r="A68" s="26" t="s">
        <v>55</v>
      </c>
      <c r="B68" s="16" t="s">
        <v>142</v>
      </c>
      <c r="C68" s="32">
        <v>412</v>
      </c>
      <c r="D68" s="32">
        <v>17983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f t="shared" si="0"/>
        <v>412</v>
      </c>
      <c r="P68" s="32">
        <v>17983</v>
      </c>
    </row>
    <row r="69" spans="1:16" s="4" customFormat="1" ht="15.75" customHeight="1">
      <c r="A69" s="26" t="s">
        <v>56</v>
      </c>
      <c r="B69" s="16" t="s">
        <v>143</v>
      </c>
      <c r="C69" s="32">
        <v>68</v>
      </c>
      <c r="D69" s="32">
        <v>3638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f t="shared" si="0"/>
        <v>68</v>
      </c>
      <c r="P69" s="32">
        <v>3638</v>
      </c>
    </row>
    <row r="70" spans="1:16" s="4" customFormat="1" ht="15.75" customHeight="1">
      <c r="A70" s="26" t="s">
        <v>57</v>
      </c>
      <c r="B70" s="16" t="s">
        <v>144</v>
      </c>
      <c r="C70" s="32">
        <v>56</v>
      </c>
      <c r="D70" s="32">
        <v>2298</v>
      </c>
      <c r="E70" s="32">
        <v>3</v>
      </c>
      <c r="F70" s="32">
        <v>45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0"/>
        <v>59</v>
      </c>
      <c r="P70" s="32">
        <v>2343</v>
      </c>
    </row>
    <row r="71" spans="1:16" s="4" customFormat="1" ht="15.75" customHeight="1">
      <c r="A71" s="26" t="s">
        <v>58</v>
      </c>
      <c r="B71" s="16" t="s">
        <v>145</v>
      </c>
      <c r="C71" s="32">
        <v>5783</v>
      </c>
      <c r="D71" s="32">
        <v>109844</v>
      </c>
      <c r="E71" s="32">
        <v>7</v>
      </c>
      <c r="F71" s="32">
        <v>191</v>
      </c>
      <c r="G71" s="32">
        <v>16</v>
      </c>
      <c r="H71" s="32">
        <v>188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f t="shared" si="0"/>
        <v>5806</v>
      </c>
      <c r="P71" s="32">
        <v>110223</v>
      </c>
    </row>
    <row r="72" spans="1:16" s="4" customFormat="1" ht="15.75" customHeight="1">
      <c r="A72" s="26" t="s">
        <v>59</v>
      </c>
      <c r="B72" s="16" t="s">
        <v>146</v>
      </c>
      <c r="C72" s="32">
        <v>231</v>
      </c>
      <c r="D72" s="32">
        <v>3965</v>
      </c>
      <c r="E72" s="32">
        <v>1</v>
      </c>
      <c r="F72" s="32">
        <v>89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f t="shared" si="0"/>
        <v>232</v>
      </c>
      <c r="P72" s="32">
        <v>4054</v>
      </c>
    </row>
    <row r="73" spans="1:16" s="4" customFormat="1" ht="15.75" customHeight="1">
      <c r="A73" s="26" t="s">
        <v>60</v>
      </c>
      <c r="B73" s="16" t="s">
        <v>147</v>
      </c>
      <c r="C73" s="32">
        <v>18668</v>
      </c>
      <c r="D73" s="32">
        <v>1045478</v>
      </c>
      <c r="E73" s="32">
        <v>19</v>
      </c>
      <c r="F73" s="32">
        <v>2050</v>
      </c>
      <c r="G73" s="32">
        <v>101</v>
      </c>
      <c r="H73" s="32">
        <v>6956</v>
      </c>
      <c r="I73" s="32">
        <v>14</v>
      </c>
      <c r="J73" s="32">
        <v>6053</v>
      </c>
      <c r="K73" s="32">
        <v>0</v>
      </c>
      <c r="L73" s="32">
        <v>0</v>
      </c>
      <c r="M73" s="32">
        <v>0</v>
      </c>
      <c r="N73" s="32">
        <v>0</v>
      </c>
      <c r="O73" s="32">
        <f t="shared" si="0"/>
        <v>18802</v>
      </c>
      <c r="P73" s="32">
        <v>1060537</v>
      </c>
    </row>
    <row r="74" spans="1:16" s="4" customFormat="1" ht="15.75" customHeight="1">
      <c r="A74" s="26" t="s">
        <v>61</v>
      </c>
      <c r="B74" s="16" t="s">
        <v>148</v>
      </c>
      <c r="C74" s="32">
        <v>2050</v>
      </c>
      <c r="D74" s="32">
        <v>31286</v>
      </c>
      <c r="E74" s="32">
        <v>8</v>
      </c>
      <c r="F74" s="32">
        <v>5</v>
      </c>
      <c r="G74" s="32">
        <v>7</v>
      </c>
      <c r="H74" s="32">
        <v>94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f t="shared" si="0"/>
        <v>2065</v>
      </c>
      <c r="P74" s="32">
        <v>31385</v>
      </c>
    </row>
    <row r="75" spans="1:16" s="4" customFormat="1" ht="15.75" customHeight="1">
      <c r="A75" s="26" t="s">
        <v>62</v>
      </c>
      <c r="B75" s="16" t="s">
        <v>149</v>
      </c>
      <c r="C75" s="32">
        <v>5880</v>
      </c>
      <c r="D75" s="32">
        <v>33404</v>
      </c>
      <c r="E75" s="32">
        <v>19</v>
      </c>
      <c r="F75" s="32">
        <v>32</v>
      </c>
      <c r="G75" s="32">
        <v>1</v>
      </c>
      <c r="H75" s="32">
        <v>75</v>
      </c>
      <c r="I75" s="32">
        <v>2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f t="shared" si="0"/>
        <v>5902</v>
      </c>
      <c r="P75" s="32">
        <v>33511</v>
      </c>
    </row>
    <row r="76" spans="1:16" s="4" customFormat="1" ht="15.75" customHeight="1">
      <c r="A76" s="26" t="s">
        <v>63</v>
      </c>
      <c r="B76" s="16" t="s">
        <v>150</v>
      </c>
      <c r="C76" s="32">
        <v>77</v>
      </c>
      <c r="D76" s="32">
        <v>2963</v>
      </c>
      <c r="E76" s="32">
        <v>1</v>
      </c>
      <c r="F76" s="32">
        <v>6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0"/>
        <v>78</v>
      </c>
      <c r="P76" s="32">
        <v>2969</v>
      </c>
    </row>
    <row r="77" spans="1:16" s="4" customFormat="1" ht="15.75" customHeight="1">
      <c r="A77" s="26" t="s">
        <v>64</v>
      </c>
      <c r="B77" s="16" t="s">
        <v>151</v>
      </c>
      <c r="C77" s="32">
        <v>103</v>
      </c>
      <c r="D77" s="32">
        <v>4382</v>
      </c>
      <c r="E77" s="32">
        <v>3</v>
      </c>
      <c r="F77" s="32">
        <v>6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f t="shared" si="0"/>
        <v>106</v>
      </c>
      <c r="P77" s="32">
        <v>4388</v>
      </c>
    </row>
    <row r="78" spans="1:16" s="4" customFormat="1" ht="15.75" customHeight="1">
      <c r="A78" s="27" t="s">
        <v>65</v>
      </c>
      <c r="B78" s="17" t="s">
        <v>152</v>
      </c>
      <c r="C78" s="33">
        <v>27</v>
      </c>
      <c r="D78" s="33">
        <v>287</v>
      </c>
      <c r="E78" s="33">
        <v>1</v>
      </c>
      <c r="F78" s="33">
        <v>10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f t="shared" si="0"/>
        <v>28</v>
      </c>
      <c r="P78" s="33">
        <v>297</v>
      </c>
    </row>
    <row r="79" spans="1:16" s="4" customFormat="1" ht="15.75" customHeight="1">
      <c r="A79" s="26" t="s">
        <v>66</v>
      </c>
      <c r="B79" s="16" t="s">
        <v>153</v>
      </c>
      <c r="C79" s="32">
        <v>958</v>
      </c>
      <c r="D79" s="32">
        <v>19555</v>
      </c>
      <c r="E79" s="32">
        <v>0</v>
      </c>
      <c r="F79" s="32">
        <v>0</v>
      </c>
      <c r="G79" s="32">
        <v>0</v>
      </c>
      <c r="H79" s="32">
        <v>0</v>
      </c>
      <c r="I79" s="32">
        <v>1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f aca="true" t="shared" si="1" ref="O79:O100">C79+E79+G79+I79+K79+M79</f>
        <v>959</v>
      </c>
      <c r="P79" s="32">
        <v>19555</v>
      </c>
    </row>
    <row r="80" spans="1:16" s="4" customFormat="1" ht="15.75" customHeight="1">
      <c r="A80" s="26" t="s">
        <v>67</v>
      </c>
      <c r="B80" s="16" t="s">
        <v>154</v>
      </c>
      <c r="C80" s="32">
        <v>101</v>
      </c>
      <c r="D80" s="32">
        <v>6445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f t="shared" si="1"/>
        <v>101</v>
      </c>
      <c r="P80" s="32">
        <v>6445</v>
      </c>
    </row>
    <row r="81" spans="1:16" s="4" customFormat="1" ht="15.75" customHeight="1">
      <c r="A81" s="26" t="s">
        <v>68</v>
      </c>
      <c r="B81" s="16" t="s">
        <v>155</v>
      </c>
      <c r="C81" s="32">
        <v>119</v>
      </c>
      <c r="D81" s="32">
        <v>11701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f t="shared" si="1"/>
        <v>119</v>
      </c>
      <c r="P81" s="32">
        <v>11701</v>
      </c>
    </row>
    <row r="82" spans="1:16" s="4" customFormat="1" ht="15.75" customHeight="1">
      <c r="A82" s="26" t="s">
        <v>69</v>
      </c>
      <c r="B82" s="16" t="s">
        <v>156</v>
      </c>
      <c r="C82" s="32">
        <v>292</v>
      </c>
      <c r="D82" s="32">
        <v>4575</v>
      </c>
      <c r="E82" s="32">
        <v>4</v>
      </c>
      <c r="F82" s="32">
        <v>413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1"/>
        <v>296</v>
      </c>
      <c r="P82" s="32">
        <v>4988</v>
      </c>
    </row>
    <row r="83" spans="1:16" s="4" customFormat="1" ht="15.75" customHeight="1">
      <c r="A83" s="26" t="s">
        <v>70</v>
      </c>
      <c r="B83" s="16" t="s">
        <v>157</v>
      </c>
      <c r="C83" s="32">
        <v>42</v>
      </c>
      <c r="D83" s="32">
        <v>2948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1"/>
        <v>42</v>
      </c>
      <c r="P83" s="32">
        <v>2948</v>
      </c>
    </row>
    <row r="84" spans="1:16" s="4" customFormat="1" ht="15.75" customHeight="1">
      <c r="A84" s="26" t="s">
        <v>71</v>
      </c>
      <c r="B84" s="16" t="s">
        <v>158</v>
      </c>
      <c r="C84" s="32">
        <v>141</v>
      </c>
      <c r="D84" s="32">
        <v>2242</v>
      </c>
      <c r="E84" s="32">
        <v>4</v>
      </c>
      <c r="F84" s="32">
        <v>87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f t="shared" si="1"/>
        <v>145</v>
      </c>
      <c r="P84" s="32">
        <v>2329</v>
      </c>
    </row>
    <row r="85" spans="1:16" s="4" customFormat="1" ht="15.75" customHeight="1">
      <c r="A85" s="26" t="s">
        <v>72</v>
      </c>
      <c r="B85" s="16" t="s">
        <v>159</v>
      </c>
      <c r="C85" s="32">
        <v>72</v>
      </c>
      <c r="D85" s="32">
        <v>6139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"/>
        <v>72</v>
      </c>
      <c r="P85" s="32">
        <v>6139</v>
      </c>
    </row>
    <row r="86" spans="1:16" s="4" customFormat="1" ht="15.75" customHeight="1">
      <c r="A86" s="26" t="s">
        <v>73</v>
      </c>
      <c r="B86" s="16" t="s">
        <v>160</v>
      </c>
      <c r="C86" s="32">
        <v>7087</v>
      </c>
      <c r="D86" s="32">
        <v>258007</v>
      </c>
      <c r="E86" s="32">
        <v>9</v>
      </c>
      <c r="F86" s="32">
        <v>3940</v>
      </c>
      <c r="G86" s="32">
        <v>20</v>
      </c>
      <c r="H86" s="32">
        <v>567</v>
      </c>
      <c r="I86" s="32">
        <v>57</v>
      </c>
      <c r="J86" s="32">
        <v>2782</v>
      </c>
      <c r="K86" s="32">
        <v>0</v>
      </c>
      <c r="L86" s="32">
        <v>0</v>
      </c>
      <c r="M86" s="32">
        <v>4</v>
      </c>
      <c r="N86" s="32">
        <v>1280</v>
      </c>
      <c r="O86" s="32">
        <f t="shared" si="1"/>
        <v>7177</v>
      </c>
      <c r="P86" s="32">
        <v>266576</v>
      </c>
    </row>
    <row r="87" spans="1:16" s="4" customFormat="1" ht="15.75" customHeight="1">
      <c r="A87" s="26" t="s">
        <v>74</v>
      </c>
      <c r="B87" s="16" t="s">
        <v>161</v>
      </c>
      <c r="C87" s="32">
        <v>18</v>
      </c>
      <c r="D87" s="32">
        <v>4216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"/>
        <v>18</v>
      </c>
      <c r="P87" s="32">
        <v>4216</v>
      </c>
    </row>
    <row r="88" spans="1:16" s="4" customFormat="1" ht="15.75" customHeight="1">
      <c r="A88" s="26" t="s">
        <v>75</v>
      </c>
      <c r="B88" s="16" t="s">
        <v>162</v>
      </c>
      <c r="C88" s="32">
        <v>102</v>
      </c>
      <c r="D88" s="32">
        <v>1070</v>
      </c>
      <c r="E88" s="32">
        <v>1</v>
      </c>
      <c r="F88" s="32">
        <v>1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f t="shared" si="1"/>
        <v>103</v>
      </c>
      <c r="P88" s="32">
        <v>1071</v>
      </c>
    </row>
    <row r="89" spans="1:16" s="4" customFormat="1" ht="15.75" customHeight="1">
      <c r="A89" s="26" t="s">
        <v>76</v>
      </c>
      <c r="B89" s="16" t="s">
        <v>163</v>
      </c>
      <c r="C89" s="32">
        <v>20</v>
      </c>
      <c r="D89" s="32">
        <v>3291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1"/>
        <v>20</v>
      </c>
      <c r="P89" s="32">
        <v>3291</v>
      </c>
    </row>
    <row r="90" spans="1:16" s="4" customFormat="1" ht="15.75" customHeight="1">
      <c r="A90" s="26" t="s">
        <v>77</v>
      </c>
      <c r="B90" s="16" t="s">
        <v>164</v>
      </c>
      <c r="C90" s="32">
        <v>292</v>
      </c>
      <c r="D90" s="32">
        <v>10077</v>
      </c>
      <c r="E90" s="32">
        <v>2</v>
      </c>
      <c r="F90" s="32">
        <v>16</v>
      </c>
      <c r="G90" s="32">
        <v>5</v>
      </c>
      <c r="H90" s="32">
        <v>42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f t="shared" si="1"/>
        <v>299</v>
      </c>
      <c r="P90" s="32">
        <v>10135</v>
      </c>
    </row>
    <row r="91" spans="1:16" s="4" customFormat="1" ht="15.75" customHeight="1">
      <c r="A91" s="26" t="s">
        <v>78</v>
      </c>
      <c r="B91" s="16" t="s">
        <v>165</v>
      </c>
      <c r="C91" s="32">
        <v>1083</v>
      </c>
      <c r="D91" s="32">
        <v>14865</v>
      </c>
      <c r="E91" s="32">
        <v>3</v>
      </c>
      <c r="F91" s="32">
        <v>8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f t="shared" si="1"/>
        <v>1086</v>
      </c>
      <c r="P91" s="32">
        <v>14873</v>
      </c>
    </row>
    <row r="92" spans="1:16" s="4" customFormat="1" ht="15.75" customHeight="1">
      <c r="A92" s="26" t="s">
        <v>79</v>
      </c>
      <c r="B92" s="16" t="s">
        <v>166</v>
      </c>
      <c r="C92" s="32">
        <v>2406</v>
      </c>
      <c r="D92" s="32">
        <v>12264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f t="shared" si="1"/>
        <v>2406</v>
      </c>
      <c r="P92" s="32">
        <v>12264</v>
      </c>
    </row>
    <row r="93" spans="1:16" s="4" customFormat="1" ht="15.75" customHeight="1">
      <c r="A93" s="26" t="s">
        <v>80</v>
      </c>
      <c r="B93" s="16" t="s">
        <v>167</v>
      </c>
      <c r="C93" s="32">
        <v>1992</v>
      </c>
      <c r="D93" s="32">
        <v>68631</v>
      </c>
      <c r="E93" s="32">
        <v>17</v>
      </c>
      <c r="F93" s="32">
        <v>569</v>
      </c>
      <c r="G93" s="32">
        <v>1</v>
      </c>
      <c r="H93" s="32">
        <v>9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f t="shared" si="1"/>
        <v>2010</v>
      </c>
      <c r="P93" s="32">
        <v>69209</v>
      </c>
    </row>
    <row r="94" spans="1:16" s="4" customFormat="1" ht="15.75" customHeight="1">
      <c r="A94" s="26" t="s">
        <v>81</v>
      </c>
      <c r="B94" s="16" t="s">
        <v>168</v>
      </c>
      <c r="C94" s="32">
        <v>188</v>
      </c>
      <c r="D94" s="32">
        <v>6163</v>
      </c>
      <c r="E94" s="32">
        <v>0</v>
      </c>
      <c r="F94" s="32">
        <v>0</v>
      </c>
      <c r="G94" s="32">
        <v>0</v>
      </c>
      <c r="H94" s="32">
        <v>0</v>
      </c>
      <c r="I94" s="32">
        <v>54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1"/>
        <v>242</v>
      </c>
      <c r="P94" s="32">
        <v>6163</v>
      </c>
    </row>
    <row r="95" spans="1:16" s="4" customFormat="1" ht="15.75" customHeight="1">
      <c r="A95" s="26" t="s">
        <v>82</v>
      </c>
      <c r="B95" s="16" t="s">
        <v>169</v>
      </c>
      <c r="C95" s="32">
        <v>136</v>
      </c>
      <c r="D95" s="32">
        <v>2878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f t="shared" si="1"/>
        <v>136</v>
      </c>
      <c r="P95" s="32">
        <v>2878</v>
      </c>
    </row>
    <row r="96" spans="1:16" s="4" customFormat="1" ht="15.75" customHeight="1">
      <c r="A96" s="26" t="s">
        <v>83</v>
      </c>
      <c r="B96" s="16" t="s">
        <v>170</v>
      </c>
      <c r="C96" s="32">
        <v>733</v>
      </c>
      <c r="D96" s="32">
        <v>11707</v>
      </c>
      <c r="E96" s="32">
        <v>9</v>
      </c>
      <c r="F96" s="32">
        <v>248</v>
      </c>
      <c r="G96" s="32">
        <v>1</v>
      </c>
      <c r="H96" s="32">
        <v>36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"/>
        <v>743</v>
      </c>
      <c r="P96" s="32">
        <v>11991</v>
      </c>
    </row>
    <row r="97" spans="1:16" s="4" customFormat="1" ht="15.75" customHeight="1">
      <c r="A97" s="26" t="s">
        <v>84</v>
      </c>
      <c r="B97" s="16" t="s">
        <v>171</v>
      </c>
      <c r="C97" s="32">
        <v>126</v>
      </c>
      <c r="D97" s="32">
        <v>2140</v>
      </c>
      <c r="E97" s="32">
        <v>2</v>
      </c>
      <c r="F97" s="32">
        <v>4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f t="shared" si="1"/>
        <v>128</v>
      </c>
      <c r="P97" s="32">
        <v>2144</v>
      </c>
    </row>
    <row r="98" spans="1:16" s="4" customFormat="1" ht="15.75" customHeight="1">
      <c r="A98" s="26" t="s">
        <v>85</v>
      </c>
      <c r="B98" s="16" t="s">
        <v>172</v>
      </c>
      <c r="C98" s="32">
        <v>66</v>
      </c>
      <c r="D98" s="32">
        <v>3667</v>
      </c>
      <c r="E98" s="32">
        <v>1</v>
      </c>
      <c r="F98" s="32">
        <v>1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f t="shared" si="1"/>
        <v>67</v>
      </c>
      <c r="P98" s="32">
        <v>3668</v>
      </c>
    </row>
    <row r="99" spans="1:16" s="4" customFormat="1" ht="15.75" customHeight="1">
      <c r="A99" s="26" t="s">
        <v>86</v>
      </c>
      <c r="B99" s="16" t="s">
        <v>173</v>
      </c>
      <c r="C99" s="32">
        <v>51</v>
      </c>
      <c r="D99" s="32">
        <v>6583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f t="shared" si="1"/>
        <v>51</v>
      </c>
      <c r="P99" s="32">
        <v>6583</v>
      </c>
    </row>
    <row r="100" spans="1:16" s="4" customFormat="1" ht="15.75" customHeight="1">
      <c r="A100" s="26" t="s">
        <v>87</v>
      </c>
      <c r="B100" s="16" t="s">
        <v>174</v>
      </c>
      <c r="C100" s="32">
        <v>26</v>
      </c>
      <c r="D100" s="32">
        <v>1014</v>
      </c>
      <c r="E100" s="32">
        <v>3</v>
      </c>
      <c r="F100" s="32">
        <v>227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f t="shared" si="1"/>
        <v>29</v>
      </c>
      <c r="P100" s="32">
        <v>1241</v>
      </c>
    </row>
    <row r="101" spans="1:16" s="7" customFormat="1" ht="20.25" customHeight="1">
      <c r="A101" s="43" t="s">
        <v>306</v>
      </c>
      <c r="B101" s="43"/>
      <c r="C101" s="6">
        <f aca="true" t="shared" si="2" ref="C101:P101">SUM(C13:C100)</f>
        <v>182719</v>
      </c>
      <c r="D101" s="6">
        <f t="shared" si="2"/>
        <v>14972608</v>
      </c>
      <c r="E101" s="6">
        <f t="shared" si="2"/>
        <v>495</v>
      </c>
      <c r="F101" s="6">
        <f t="shared" si="2"/>
        <v>173701</v>
      </c>
      <c r="G101" s="6">
        <f t="shared" si="2"/>
        <v>1587</v>
      </c>
      <c r="H101" s="6">
        <f t="shared" si="2"/>
        <v>122451</v>
      </c>
      <c r="I101" s="6">
        <f t="shared" si="2"/>
        <v>1343</v>
      </c>
      <c r="J101" s="6">
        <f t="shared" si="2"/>
        <v>129001</v>
      </c>
      <c r="K101" s="6">
        <f t="shared" si="2"/>
        <v>0</v>
      </c>
      <c r="L101" s="6">
        <f t="shared" si="2"/>
        <v>0</v>
      </c>
      <c r="M101" s="6">
        <f t="shared" si="2"/>
        <v>4</v>
      </c>
      <c r="N101" s="6">
        <f t="shared" si="2"/>
        <v>1280</v>
      </c>
      <c r="O101" s="6">
        <f t="shared" si="2"/>
        <v>186148</v>
      </c>
      <c r="P101" s="6">
        <f t="shared" si="2"/>
        <v>15399041</v>
      </c>
    </row>
    <row r="102" spans="1:16" s="7" customFormat="1" ht="20.25" customHeight="1">
      <c r="A102" s="43" t="s">
        <v>319</v>
      </c>
      <c r="B102" s="43"/>
      <c r="C102" s="6">
        <f>C103-C101</f>
        <v>1106</v>
      </c>
      <c r="D102" s="6">
        <f aca="true" t="shared" si="3" ref="D102:P102">D103-D101</f>
        <v>75288</v>
      </c>
      <c r="E102" s="6">
        <f t="shared" si="3"/>
        <v>1</v>
      </c>
      <c r="F102" s="6">
        <f t="shared" si="3"/>
        <v>3</v>
      </c>
      <c r="G102" s="6">
        <f t="shared" si="3"/>
        <v>0</v>
      </c>
      <c r="H102" s="6">
        <f t="shared" si="3"/>
        <v>0</v>
      </c>
      <c r="I102" s="6">
        <f t="shared" si="3"/>
        <v>0</v>
      </c>
      <c r="J102" s="6">
        <f t="shared" si="3"/>
        <v>0</v>
      </c>
      <c r="K102" s="6">
        <f t="shared" si="3"/>
        <v>0</v>
      </c>
      <c r="L102" s="6">
        <f t="shared" si="3"/>
        <v>0</v>
      </c>
      <c r="M102" s="6">
        <f t="shared" si="3"/>
        <v>0</v>
      </c>
      <c r="N102" s="6">
        <f t="shared" si="3"/>
        <v>0</v>
      </c>
      <c r="O102" s="6">
        <f t="shared" si="3"/>
        <v>1107</v>
      </c>
      <c r="P102" s="6">
        <f t="shared" si="3"/>
        <v>75291</v>
      </c>
    </row>
    <row r="103" spans="1:16" s="7" customFormat="1" ht="20.25" customHeight="1">
      <c r="A103" s="43" t="s">
        <v>182</v>
      </c>
      <c r="B103" s="43"/>
      <c r="C103" s="6">
        <v>183825</v>
      </c>
      <c r="D103" s="6">
        <v>15047896</v>
      </c>
      <c r="E103" s="6">
        <v>496</v>
      </c>
      <c r="F103" s="6">
        <v>173704</v>
      </c>
      <c r="G103" s="6">
        <v>1587</v>
      </c>
      <c r="H103" s="6">
        <v>122451</v>
      </c>
      <c r="I103" s="6">
        <v>1343</v>
      </c>
      <c r="J103" s="6">
        <v>129001</v>
      </c>
      <c r="K103" s="6">
        <v>0</v>
      </c>
      <c r="L103" s="6">
        <v>0</v>
      </c>
      <c r="M103" s="6">
        <v>4</v>
      </c>
      <c r="N103" s="6">
        <v>1280</v>
      </c>
      <c r="O103" s="6">
        <v>187255</v>
      </c>
      <c r="P103" s="6">
        <v>15474332</v>
      </c>
    </row>
    <row r="104" spans="1:16" s="2" customFormat="1" ht="15" customHeight="1">
      <c r="A104" s="2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7" customFormat="1" ht="18.75" customHeight="1">
      <c r="A105" s="24"/>
      <c r="B105" s="14" t="s">
        <v>307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7" customFormat="1" ht="18.75" customHeight="1">
      <c r="A106" s="24"/>
      <c r="B106" s="14" t="s">
        <v>320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4">
    <mergeCell ref="A101:B101"/>
    <mergeCell ref="A102:B102"/>
    <mergeCell ref="A103:B103"/>
    <mergeCell ref="A1:B1"/>
    <mergeCell ref="A2:B2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showGridLines="0" workbookViewId="0" topLeftCell="J95">
      <selection activeCell="P112" sqref="P112"/>
    </sheetView>
  </sheetViews>
  <sheetFormatPr defaultColWidth="11.421875" defaultRowHeight="12.75"/>
  <cols>
    <col min="1" max="1" width="6.7109375" style="1" customWidth="1"/>
    <col min="2" max="2" width="20.7109375" style="18" customWidth="1"/>
    <col min="3" max="14" width="11.28125" style="0" customWidth="1"/>
  </cols>
  <sheetData>
    <row r="1" spans="1:16" s="2" customFormat="1" ht="15" customHeight="1">
      <c r="A1" s="44" t="s">
        <v>308</v>
      </c>
      <c r="B1" s="4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5" customHeight="1">
      <c r="A2" s="44" t="s">
        <v>176</v>
      </c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5" customHeight="1">
      <c r="A3" s="44" t="s">
        <v>309</v>
      </c>
      <c r="B3" s="4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5" t="s">
        <v>318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2" customFormat="1" ht="18" customHeight="1">
      <c r="A6" s="45" t="s">
        <v>310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6" t="s">
        <v>177</v>
      </c>
      <c r="O8" s="46"/>
      <c r="P8" s="46"/>
    </row>
    <row r="9" spans="1:16" s="3" customFormat="1" ht="15" customHeight="1">
      <c r="A9" s="42" t="s">
        <v>178</v>
      </c>
      <c r="B9" s="42" t="s">
        <v>179</v>
      </c>
      <c r="C9" s="42" t="s">
        <v>197</v>
      </c>
      <c r="D9" s="42"/>
      <c r="E9" s="42"/>
      <c r="F9" s="42"/>
      <c r="G9" s="42"/>
      <c r="H9" s="42"/>
      <c r="I9" s="42" t="s">
        <v>198</v>
      </c>
      <c r="J9" s="42"/>
      <c r="K9" s="42"/>
      <c r="L9" s="42"/>
      <c r="M9" s="42"/>
      <c r="N9" s="42"/>
      <c r="O9" s="42" t="s">
        <v>182</v>
      </c>
      <c r="P9" s="42"/>
    </row>
    <row r="10" spans="1:16" s="3" customFormat="1" ht="15" customHeight="1">
      <c r="A10" s="42"/>
      <c r="B10" s="42"/>
      <c r="C10" s="42" t="s">
        <v>183</v>
      </c>
      <c r="D10" s="42"/>
      <c r="E10" s="42" t="s">
        <v>184</v>
      </c>
      <c r="F10" s="42"/>
      <c r="G10" s="42"/>
      <c r="H10" s="42"/>
      <c r="I10" s="42" t="s">
        <v>183</v>
      </c>
      <c r="J10" s="42"/>
      <c r="K10" s="42" t="s">
        <v>184</v>
      </c>
      <c r="L10" s="42"/>
      <c r="M10" s="42"/>
      <c r="N10" s="42"/>
      <c r="O10" s="42"/>
      <c r="P10" s="42"/>
    </row>
    <row r="11" spans="1:16" s="3" customFormat="1" ht="25.5" customHeight="1">
      <c r="A11" s="42"/>
      <c r="B11" s="42"/>
      <c r="C11" s="42"/>
      <c r="D11" s="42"/>
      <c r="E11" s="42" t="s">
        <v>185</v>
      </c>
      <c r="F11" s="42"/>
      <c r="G11" s="42" t="s">
        <v>186</v>
      </c>
      <c r="H11" s="42"/>
      <c r="I11" s="42"/>
      <c r="J11" s="42"/>
      <c r="K11" s="42" t="s">
        <v>185</v>
      </c>
      <c r="L11" s="42"/>
      <c r="M11" s="42" t="s">
        <v>186</v>
      </c>
      <c r="N11" s="42"/>
      <c r="O11" s="42"/>
      <c r="P11" s="42"/>
    </row>
    <row r="12" spans="1:16" s="3" customFormat="1" ht="15" customHeight="1">
      <c r="A12" s="42"/>
      <c r="B12" s="42"/>
      <c r="C12" s="9" t="s">
        <v>187</v>
      </c>
      <c r="D12" s="9" t="s">
        <v>188</v>
      </c>
      <c r="E12" s="9" t="s">
        <v>187</v>
      </c>
      <c r="F12" s="9" t="s">
        <v>188</v>
      </c>
      <c r="G12" s="9" t="s">
        <v>187</v>
      </c>
      <c r="H12" s="9" t="s">
        <v>188</v>
      </c>
      <c r="I12" s="9" t="s">
        <v>187</v>
      </c>
      <c r="J12" s="9" t="s">
        <v>188</v>
      </c>
      <c r="K12" s="9" t="s">
        <v>187</v>
      </c>
      <c r="L12" s="9" t="s">
        <v>188</v>
      </c>
      <c r="M12" s="9" t="s">
        <v>187</v>
      </c>
      <c r="N12" s="9" t="s">
        <v>188</v>
      </c>
      <c r="O12" s="9" t="s">
        <v>187</v>
      </c>
      <c r="P12" s="9" t="s">
        <v>188</v>
      </c>
    </row>
    <row r="13" spans="1:16" s="4" customFormat="1" ht="15.75" customHeight="1">
      <c r="A13" s="25" t="s">
        <v>0</v>
      </c>
      <c r="B13" s="15" t="s">
        <v>88</v>
      </c>
      <c r="C13" s="31">
        <v>137493</v>
      </c>
      <c r="D13" s="31">
        <v>5740532</v>
      </c>
      <c r="E13" s="31">
        <v>21130</v>
      </c>
      <c r="F13" s="31">
        <v>1694189</v>
      </c>
      <c r="G13" s="31">
        <v>2236</v>
      </c>
      <c r="H13" s="31">
        <v>96377</v>
      </c>
      <c r="I13" s="31">
        <v>38</v>
      </c>
      <c r="J13" s="31">
        <v>3505</v>
      </c>
      <c r="K13" s="31">
        <v>399</v>
      </c>
      <c r="L13" s="31">
        <v>1171</v>
      </c>
      <c r="M13" s="31">
        <v>15</v>
      </c>
      <c r="N13" s="31">
        <v>733</v>
      </c>
      <c r="O13" s="31">
        <f>C13+E13+G13+I13+K13+M13</f>
        <v>161311</v>
      </c>
      <c r="P13" s="31">
        <v>7536507</v>
      </c>
    </row>
    <row r="14" spans="1:16" s="4" customFormat="1" ht="15.75" customHeight="1">
      <c r="A14" s="26" t="s">
        <v>1</v>
      </c>
      <c r="B14" s="16" t="s">
        <v>89</v>
      </c>
      <c r="C14" s="32">
        <v>7505</v>
      </c>
      <c r="D14" s="32">
        <v>181865</v>
      </c>
      <c r="E14" s="32">
        <v>5154</v>
      </c>
      <c r="F14" s="32">
        <v>330420</v>
      </c>
      <c r="G14" s="32">
        <v>38</v>
      </c>
      <c r="H14" s="32">
        <v>10910</v>
      </c>
      <c r="I14" s="32">
        <v>0</v>
      </c>
      <c r="J14" s="32">
        <v>0</v>
      </c>
      <c r="K14" s="32">
        <v>12</v>
      </c>
      <c r="L14" s="32">
        <v>268</v>
      </c>
      <c r="M14" s="32">
        <v>0</v>
      </c>
      <c r="N14" s="32">
        <v>0</v>
      </c>
      <c r="O14" s="32">
        <f aca="true" t="shared" si="0" ref="O14:O77">C14+E14+G14+I14+K14+M14</f>
        <v>12709</v>
      </c>
      <c r="P14" s="32">
        <v>523463</v>
      </c>
    </row>
    <row r="15" spans="1:16" s="4" customFormat="1" ht="15.75" customHeight="1">
      <c r="A15" s="26" t="s">
        <v>2</v>
      </c>
      <c r="B15" s="16" t="s">
        <v>90</v>
      </c>
      <c r="C15" s="32">
        <v>7615</v>
      </c>
      <c r="D15" s="32">
        <v>92912</v>
      </c>
      <c r="E15" s="32">
        <v>2400</v>
      </c>
      <c r="F15" s="32">
        <v>104030</v>
      </c>
      <c r="G15" s="32">
        <v>1</v>
      </c>
      <c r="H15" s="32">
        <v>1</v>
      </c>
      <c r="I15" s="32">
        <v>0</v>
      </c>
      <c r="J15" s="32">
        <v>0</v>
      </c>
      <c r="K15" s="32">
        <v>1</v>
      </c>
      <c r="L15" s="32">
        <v>1</v>
      </c>
      <c r="M15" s="32">
        <v>0</v>
      </c>
      <c r="N15" s="32">
        <v>0</v>
      </c>
      <c r="O15" s="32">
        <f t="shared" si="0"/>
        <v>10017</v>
      </c>
      <c r="P15" s="32">
        <v>196944</v>
      </c>
    </row>
    <row r="16" spans="1:16" s="4" customFormat="1" ht="15.75" customHeight="1">
      <c r="A16" s="26" t="s">
        <v>3</v>
      </c>
      <c r="B16" s="16" t="s">
        <v>91</v>
      </c>
      <c r="C16" s="32">
        <v>22301</v>
      </c>
      <c r="D16" s="32">
        <v>682752</v>
      </c>
      <c r="E16" s="32">
        <v>4413</v>
      </c>
      <c r="F16" s="32">
        <v>315755</v>
      </c>
      <c r="G16" s="32">
        <v>54</v>
      </c>
      <c r="H16" s="32">
        <v>1133</v>
      </c>
      <c r="I16" s="32">
        <v>2</v>
      </c>
      <c r="J16" s="32">
        <v>199</v>
      </c>
      <c r="K16" s="32">
        <v>24</v>
      </c>
      <c r="L16" s="32">
        <v>22</v>
      </c>
      <c r="M16" s="32">
        <v>1</v>
      </c>
      <c r="N16" s="32">
        <v>1</v>
      </c>
      <c r="O16" s="32">
        <f t="shared" si="0"/>
        <v>26795</v>
      </c>
      <c r="P16" s="32">
        <v>999862</v>
      </c>
    </row>
    <row r="17" spans="1:16" s="4" customFormat="1" ht="15.75" customHeight="1">
      <c r="A17" s="26" t="s">
        <v>4</v>
      </c>
      <c r="B17" s="16" t="s">
        <v>92</v>
      </c>
      <c r="C17" s="32">
        <v>2051</v>
      </c>
      <c r="D17" s="32">
        <v>57363</v>
      </c>
      <c r="E17" s="32">
        <v>3391</v>
      </c>
      <c r="F17" s="32">
        <v>324932</v>
      </c>
      <c r="G17" s="32">
        <v>0</v>
      </c>
      <c r="H17" s="32">
        <v>0</v>
      </c>
      <c r="I17" s="32">
        <v>0</v>
      </c>
      <c r="J17" s="32">
        <v>0</v>
      </c>
      <c r="K17" s="32">
        <v>9</v>
      </c>
      <c r="L17" s="32">
        <v>29</v>
      </c>
      <c r="M17" s="32">
        <v>0</v>
      </c>
      <c r="N17" s="32">
        <v>0</v>
      </c>
      <c r="O17" s="32">
        <f t="shared" si="0"/>
        <v>5451</v>
      </c>
      <c r="P17" s="32">
        <v>382324</v>
      </c>
    </row>
    <row r="18" spans="1:16" s="4" customFormat="1" ht="15.75" customHeight="1">
      <c r="A18" s="26" t="s">
        <v>5</v>
      </c>
      <c r="B18" s="16" t="s">
        <v>93</v>
      </c>
      <c r="C18" s="32">
        <v>26153</v>
      </c>
      <c r="D18" s="32">
        <v>716668</v>
      </c>
      <c r="E18" s="32">
        <v>20556</v>
      </c>
      <c r="F18" s="32">
        <v>1807928</v>
      </c>
      <c r="G18" s="32">
        <v>109</v>
      </c>
      <c r="H18" s="32">
        <v>6921</v>
      </c>
      <c r="I18" s="32">
        <v>0</v>
      </c>
      <c r="J18" s="32">
        <v>0</v>
      </c>
      <c r="K18" s="32">
        <v>45</v>
      </c>
      <c r="L18" s="32">
        <v>218</v>
      </c>
      <c r="M18" s="32">
        <v>0</v>
      </c>
      <c r="N18" s="32">
        <v>0</v>
      </c>
      <c r="O18" s="32">
        <f t="shared" si="0"/>
        <v>46863</v>
      </c>
      <c r="P18" s="32">
        <v>2531735</v>
      </c>
    </row>
    <row r="19" spans="1:16" s="4" customFormat="1" ht="15.75" customHeight="1">
      <c r="A19" s="26" t="s">
        <v>6</v>
      </c>
      <c r="B19" s="16" t="s">
        <v>94</v>
      </c>
      <c r="C19" s="32">
        <v>7990</v>
      </c>
      <c r="D19" s="32">
        <v>186755</v>
      </c>
      <c r="E19" s="32">
        <v>3305</v>
      </c>
      <c r="F19" s="32">
        <v>199290</v>
      </c>
      <c r="G19" s="32">
        <v>249</v>
      </c>
      <c r="H19" s="32">
        <v>7780</v>
      </c>
      <c r="I19" s="32">
        <v>0</v>
      </c>
      <c r="J19" s="32">
        <v>0</v>
      </c>
      <c r="K19" s="32">
        <v>44</v>
      </c>
      <c r="L19" s="32">
        <v>43</v>
      </c>
      <c r="M19" s="32">
        <v>0</v>
      </c>
      <c r="N19" s="32">
        <v>0</v>
      </c>
      <c r="O19" s="32">
        <f t="shared" si="0"/>
        <v>11588</v>
      </c>
      <c r="P19" s="32">
        <v>393868</v>
      </c>
    </row>
    <row r="20" spans="1:16" s="4" customFormat="1" ht="15.75" customHeight="1">
      <c r="A20" s="26" t="s">
        <v>7</v>
      </c>
      <c r="B20" s="16" t="s">
        <v>95</v>
      </c>
      <c r="C20" s="32">
        <v>8381</v>
      </c>
      <c r="D20" s="32">
        <v>131733</v>
      </c>
      <c r="E20" s="32">
        <v>658</v>
      </c>
      <c r="F20" s="32">
        <v>48568</v>
      </c>
      <c r="G20" s="32">
        <v>40</v>
      </c>
      <c r="H20" s="32">
        <v>550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9079</v>
      </c>
      <c r="P20" s="32">
        <v>180851</v>
      </c>
    </row>
    <row r="21" spans="1:16" s="4" customFormat="1" ht="15.75" customHeight="1">
      <c r="A21" s="26" t="s">
        <v>8</v>
      </c>
      <c r="B21" s="16" t="s">
        <v>96</v>
      </c>
      <c r="C21" s="32">
        <v>11431</v>
      </c>
      <c r="D21" s="32">
        <v>201912</v>
      </c>
      <c r="E21" s="32">
        <v>2803</v>
      </c>
      <c r="F21" s="32">
        <v>166395</v>
      </c>
      <c r="G21" s="32">
        <v>87</v>
      </c>
      <c r="H21" s="32">
        <v>1483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14321</v>
      </c>
      <c r="P21" s="32">
        <v>369790</v>
      </c>
    </row>
    <row r="22" spans="1:16" s="4" customFormat="1" ht="15.75" customHeight="1">
      <c r="A22" s="26" t="s">
        <v>9</v>
      </c>
      <c r="B22" s="16" t="s">
        <v>97</v>
      </c>
      <c r="C22" s="32">
        <v>9757</v>
      </c>
      <c r="D22" s="32">
        <v>206753</v>
      </c>
      <c r="E22" s="32">
        <v>2285</v>
      </c>
      <c r="F22" s="32">
        <v>160204</v>
      </c>
      <c r="G22" s="32">
        <v>25</v>
      </c>
      <c r="H22" s="32">
        <v>80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 t="shared" si="0"/>
        <v>12067</v>
      </c>
      <c r="P22" s="32">
        <v>367037</v>
      </c>
    </row>
    <row r="23" spans="1:16" s="4" customFormat="1" ht="15.75" customHeight="1">
      <c r="A23" s="26" t="s">
        <v>10</v>
      </c>
      <c r="B23" s="16" t="s">
        <v>98</v>
      </c>
      <c r="C23" s="32">
        <v>8040</v>
      </c>
      <c r="D23" s="32">
        <v>104683</v>
      </c>
      <c r="E23" s="32">
        <v>392</v>
      </c>
      <c r="F23" s="32">
        <v>16564</v>
      </c>
      <c r="G23" s="32">
        <v>18</v>
      </c>
      <c r="H23" s="32">
        <v>1105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8450</v>
      </c>
      <c r="P23" s="32">
        <v>122352</v>
      </c>
    </row>
    <row r="24" spans="1:16" s="4" customFormat="1" ht="15.75" customHeight="1">
      <c r="A24" s="26" t="s">
        <v>11</v>
      </c>
      <c r="B24" s="16" t="s">
        <v>99</v>
      </c>
      <c r="C24" s="32">
        <v>12200</v>
      </c>
      <c r="D24" s="32">
        <v>225983</v>
      </c>
      <c r="E24" s="32">
        <v>2013</v>
      </c>
      <c r="F24" s="32">
        <v>115674</v>
      </c>
      <c r="G24" s="32">
        <v>24</v>
      </c>
      <c r="H24" s="32">
        <v>470</v>
      </c>
      <c r="I24" s="32">
        <v>0</v>
      </c>
      <c r="J24" s="32">
        <v>0</v>
      </c>
      <c r="K24" s="32">
        <v>15</v>
      </c>
      <c r="L24" s="32">
        <v>10</v>
      </c>
      <c r="M24" s="32">
        <v>0</v>
      </c>
      <c r="N24" s="32">
        <v>0</v>
      </c>
      <c r="O24" s="32">
        <f t="shared" si="0"/>
        <v>14252</v>
      </c>
      <c r="P24" s="32">
        <v>342137</v>
      </c>
    </row>
    <row r="25" spans="1:16" s="4" customFormat="1" ht="15.75" customHeight="1">
      <c r="A25" s="26" t="s">
        <v>12</v>
      </c>
      <c r="B25" s="16" t="s">
        <v>100</v>
      </c>
      <c r="C25" s="32">
        <v>4720</v>
      </c>
      <c r="D25" s="32">
        <v>174913</v>
      </c>
      <c r="E25" s="32">
        <v>5886</v>
      </c>
      <c r="F25" s="32">
        <v>529735</v>
      </c>
      <c r="G25" s="32">
        <v>4</v>
      </c>
      <c r="H25" s="32">
        <v>42</v>
      </c>
      <c r="I25" s="32">
        <v>0</v>
      </c>
      <c r="J25" s="32">
        <v>0</v>
      </c>
      <c r="K25" s="32">
        <v>4</v>
      </c>
      <c r="L25" s="32">
        <v>0</v>
      </c>
      <c r="M25" s="32">
        <v>0</v>
      </c>
      <c r="N25" s="32">
        <v>0</v>
      </c>
      <c r="O25" s="32">
        <f t="shared" si="0"/>
        <v>10614</v>
      </c>
      <c r="P25" s="32">
        <v>704690</v>
      </c>
    </row>
    <row r="26" spans="1:16" s="4" customFormat="1" ht="15.75" customHeight="1">
      <c r="A26" s="26" t="s">
        <v>13</v>
      </c>
      <c r="B26" s="16" t="s">
        <v>101</v>
      </c>
      <c r="C26" s="32">
        <v>6782</v>
      </c>
      <c r="D26" s="32">
        <v>425411</v>
      </c>
      <c r="E26" s="32">
        <v>1672</v>
      </c>
      <c r="F26" s="32">
        <v>221449</v>
      </c>
      <c r="G26" s="32">
        <v>47</v>
      </c>
      <c r="H26" s="32">
        <v>1948</v>
      </c>
      <c r="I26" s="32">
        <v>0</v>
      </c>
      <c r="J26" s="32">
        <v>0</v>
      </c>
      <c r="K26" s="32">
        <v>7</v>
      </c>
      <c r="L26" s="32">
        <v>5</v>
      </c>
      <c r="M26" s="32">
        <v>0</v>
      </c>
      <c r="N26" s="32">
        <v>0</v>
      </c>
      <c r="O26" s="32">
        <f t="shared" si="0"/>
        <v>8508</v>
      </c>
      <c r="P26" s="32">
        <v>648813</v>
      </c>
    </row>
    <row r="27" spans="1:16" s="4" customFormat="1" ht="15.75" customHeight="1">
      <c r="A27" s="26" t="s">
        <v>14</v>
      </c>
      <c r="B27" s="16" t="s">
        <v>102</v>
      </c>
      <c r="C27" s="32">
        <v>50916</v>
      </c>
      <c r="D27" s="32">
        <v>1483028</v>
      </c>
      <c r="E27" s="32">
        <v>15317</v>
      </c>
      <c r="F27" s="32">
        <v>858025</v>
      </c>
      <c r="G27" s="32">
        <v>179</v>
      </c>
      <c r="H27" s="32">
        <v>4744</v>
      </c>
      <c r="I27" s="32">
        <v>0</v>
      </c>
      <c r="J27" s="32">
        <v>0</v>
      </c>
      <c r="K27" s="32">
        <v>62</v>
      </c>
      <c r="L27" s="32">
        <v>49</v>
      </c>
      <c r="M27" s="32">
        <v>0</v>
      </c>
      <c r="N27" s="32">
        <v>0</v>
      </c>
      <c r="O27" s="32">
        <f t="shared" si="0"/>
        <v>66474</v>
      </c>
      <c r="P27" s="32">
        <v>2345846</v>
      </c>
    </row>
    <row r="28" spans="1:16" s="4" customFormat="1" ht="15.75" customHeight="1">
      <c r="A28" s="26" t="s">
        <v>15</v>
      </c>
      <c r="B28" s="16" t="s">
        <v>103</v>
      </c>
      <c r="C28" s="32">
        <v>39202</v>
      </c>
      <c r="D28" s="32">
        <v>1302860</v>
      </c>
      <c r="E28" s="32">
        <v>31316</v>
      </c>
      <c r="F28" s="32">
        <v>1960042</v>
      </c>
      <c r="G28" s="32">
        <v>283</v>
      </c>
      <c r="H28" s="32">
        <v>4380</v>
      </c>
      <c r="I28" s="32">
        <v>0</v>
      </c>
      <c r="J28" s="32">
        <v>0</v>
      </c>
      <c r="K28" s="32">
        <v>92</v>
      </c>
      <c r="L28" s="32">
        <v>2226</v>
      </c>
      <c r="M28" s="32">
        <v>1</v>
      </c>
      <c r="N28" s="32">
        <v>2</v>
      </c>
      <c r="O28" s="32">
        <f t="shared" si="0"/>
        <v>70894</v>
      </c>
      <c r="P28" s="32">
        <v>3269510</v>
      </c>
    </row>
    <row r="29" spans="1:16" s="4" customFormat="1" ht="15.75" customHeight="1">
      <c r="A29" s="26" t="s">
        <v>16</v>
      </c>
      <c r="B29" s="16" t="s">
        <v>104</v>
      </c>
      <c r="C29" s="32">
        <v>27218</v>
      </c>
      <c r="D29" s="32">
        <v>639505</v>
      </c>
      <c r="E29" s="32">
        <v>2617</v>
      </c>
      <c r="F29" s="32">
        <v>167396</v>
      </c>
      <c r="G29" s="32">
        <v>58</v>
      </c>
      <c r="H29" s="32">
        <v>971</v>
      </c>
      <c r="I29" s="32">
        <v>0</v>
      </c>
      <c r="J29" s="32">
        <v>0</v>
      </c>
      <c r="K29" s="32">
        <v>17</v>
      </c>
      <c r="L29" s="32">
        <v>39</v>
      </c>
      <c r="M29" s="32">
        <v>0</v>
      </c>
      <c r="N29" s="32">
        <v>0</v>
      </c>
      <c r="O29" s="32">
        <f t="shared" si="0"/>
        <v>29910</v>
      </c>
      <c r="P29" s="32">
        <v>807911</v>
      </c>
    </row>
    <row r="30" spans="1:16" s="4" customFormat="1" ht="15.75" customHeight="1">
      <c r="A30" s="26" t="s">
        <v>17</v>
      </c>
      <c r="B30" s="16" t="s">
        <v>105</v>
      </c>
      <c r="C30" s="32">
        <v>6766</v>
      </c>
      <c r="D30" s="32">
        <v>124515</v>
      </c>
      <c r="E30" s="32">
        <v>365</v>
      </c>
      <c r="F30" s="32">
        <v>14630</v>
      </c>
      <c r="G30" s="32">
        <v>34</v>
      </c>
      <c r="H30" s="32">
        <v>523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f t="shared" si="0"/>
        <v>7165</v>
      </c>
      <c r="P30" s="32">
        <v>139668</v>
      </c>
    </row>
    <row r="31" spans="1:16" s="4" customFormat="1" ht="15.75" customHeight="1">
      <c r="A31" s="26" t="s">
        <v>18</v>
      </c>
      <c r="B31" s="16" t="s">
        <v>106</v>
      </c>
      <c r="C31" s="32">
        <v>1240156</v>
      </c>
      <c r="D31" s="32">
        <v>81410591</v>
      </c>
      <c r="E31" s="32">
        <v>149907</v>
      </c>
      <c r="F31" s="32">
        <v>10712331</v>
      </c>
      <c r="G31" s="32">
        <v>10385</v>
      </c>
      <c r="H31" s="32">
        <v>849739</v>
      </c>
      <c r="I31" s="32">
        <v>3113</v>
      </c>
      <c r="J31" s="32">
        <v>1201131</v>
      </c>
      <c r="K31" s="32">
        <v>1714</v>
      </c>
      <c r="L31" s="32">
        <v>42944</v>
      </c>
      <c r="M31" s="32">
        <v>679</v>
      </c>
      <c r="N31" s="32">
        <v>173414</v>
      </c>
      <c r="O31" s="32">
        <f t="shared" si="0"/>
        <v>1405954</v>
      </c>
      <c r="P31" s="32">
        <v>94390150</v>
      </c>
    </row>
    <row r="32" spans="1:16" s="4" customFormat="1" ht="15.75" customHeight="1">
      <c r="A32" s="26" t="s">
        <v>19</v>
      </c>
      <c r="B32" s="16" t="s">
        <v>107</v>
      </c>
      <c r="C32" s="32">
        <v>10896</v>
      </c>
      <c r="D32" s="32">
        <v>243664</v>
      </c>
      <c r="E32" s="32">
        <v>1101</v>
      </c>
      <c r="F32" s="32">
        <v>60463</v>
      </c>
      <c r="G32" s="32">
        <v>82</v>
      </c>
      <c r="H32" s="32">
        <v>3583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12079</v>
      </c>
      <c r="P32" s="32">
        <v>307710</v>
      </c>
    </row>
    <row r="33" spans="1:16" s="4" customFormat="1" ht="15.75" customHeight="1">
      <c r="A33" s="26" t="s">
        <v>20</v>
      </c>
      <c r="B33" s="16" t="s">
        <v>108</v>
      </c>
      <c r="C33" s="32">
        <v>13074</v>
      </c>
      <c r="D33" s="32">
        <v>254930</v>
      </c>
      <c r="E33" s="32">
        <v>11</v>
      </c>
      <c r="F33" s="32">
        <v>139</v>
      </c>
      <c r="G33" s="32">
        <v>32</v>
      </c>
      <c r="H33" s="32">
        <v>744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13117</v>
      </c>
      <c r="P33" s="32">
        <v>255813</v>
      </c>
    </row>
    <row r="34" spans="1:16" s="4" customFormat="1" ht="15.75" customHeight="1">
      <c r="A34" s="26" t="s">
        <v>21</v>
      </c>
      <c r="B34" s="16" t="s">
        <v>109</v>
      </c>
      <c r="C34" s="32">
        <v>12899</v>
      </c>
      <c r="D34" s="32">
        <v>233456</v>
      </c>
      <c r="E34" s="32">
        <v>1496</v>
      </c>
      <c r="F34" s="32">
        <v>82425</v>
      </c>
      <c r="G34" s="32">
        <v>19</v>
      </c>
      <c r="H34" s="32">
        <v>609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0"/>
        <v>14414</v>
      </c>
      <c r="P34" s="32">
        <v>316490</v>
      </c>
    </row>
    <row r="35" spans="1:16" s="4" customFormat="1" ht="15.75" customHeight="1">
      <c r="A35" s="26" t="s">
        <v>22</v>
      </c>
      <c r="B35" s="16" t="s">
        <v>110</v>
      </c>
      <c r="C35" s="32">
        <v>4719</v>
      </c>
      <c r="D35" s="32">
        <v>204098</v>
      </c>
      <c r="E35" s="32">
        <v>6959</v>
      </c>
      <c r="F35" s="32">
        <v>718729</v>
      </c>
      <c r="G35" s="32">
        <v>27</v>
      </c>
      <c r="H35" s="32">
        <v>1207</v>
      </c>
      <c r="I35" s="32">
        <v>0</v>
      </c>
      <c r="J35" s="32">
        <v>0</v>
      </c>
      <c r="K35" s="32">
        <v>6</v>
      </c>
      <c r="L35" s="32">
        <v>11</v>
      </c>
      <c r="M35" s="32">
        <v>0</v>
      </c>
      <c r="N35" s="32">
        <v>0</v>
      </c>
      <c r="O35" s="32">
        <f t="shared" si="0"/>
        <v>11711</v>
      </c>
      <c r="P35" s="32">
        <v>924045</v>
      </c>
    </row>
    <row r="36" spans="1:16" s="4" customFormat="1" ht="15.75" customHeight="1">
      <c r="A36" s="26" t="s">
        <v>23</v>
      </c>
      <c r="B36" s="16" t="s">
        <v>111</v>
      </c>
      <c r="C36" s="32">
        <v>59904</v>
      </c>
      <c r="D36" s="32">
        <v>1894950</v>
      </c>
      <c r="E36" s="32">
        <v>5666</v>
      </c>
      <c r="F36" s="32">
        <v>319672</v>
      </c>
      <c r="G36" s="32">
        <v>322</v>
      </c>
      <c r="H36" s="32">
        <v>18246</v>
      </c>
      <c r="I36" s="32">
        <v>4</v>
      </c>
      <c r="J36" s="32">
        <v>0</v>
      </c>
      <c r="K36" s="32">
        <v>70</v>
      </c>
      <c r="L36" s="32">
        <v>188</v>
      </c>
      <c r="M36" s="32">
        <v>0</v>
      </c>
      <c r="N36" s="32">
        <v>0</v>
      </c>
      <c r="O36" s="32">
        <f t="shared" si="0"/>
        <v>65966</v>
      </c>
      <c r="P36" s="32">
        <v>2233056</v>
      </c>
    </row>
    <row r="37" spans="1:16" s="4" customFormat="1" ht="15.75" customHeight="1">
      <c r="A37" s="26" t="s">
        <v>24</v>
      </c>
      <c r="B37" s="16" t="s">
        <v>112</v>
      </c>
      <c r="C37" s="32">
        <v>17522</v>
      </c>
      <c r="D37" s="32">
        <v>354374</v>
      </c>
      <c r="E37" s="32">
        <v>3871</v>
      </c>
      <c r="F37" s="32">
        <v>234693</v>
      </c>
      <c r="G37" s="32">
        <v>49</v>
      </c>
      <c r="H37" s="32">
        <v>1692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0"/>
        <v>21442</v>
      </c>
      <c r="P37" s="32">
        <v>590759</v>
      </c>
    </row>
    <row r="38" spans="1:16" s="4" customFormat="1" ht="15.75" customHeight="1">
      <c r="A38" s="26" t="s">
        <v>25</v>
      </c>
      <c r="B38" s="16" t="s">
        <v>113</v>
      </c>
      <c r="C38" s="32">
        <v>4692</v>
      </c>
      <c r="D38" s="32">
        <v>68135</v>
      </c>
      <c r="E38" s="32">
        <v>3993</v>
      </c>
      <c r="F38" s="32">
        <v>162030</v>
      </c>
      <c r="G38" s="32">
        <v>12</v>
      </c>
      <c r="H38" s="32">
        <v>6585</v>
      </c>
      <c r="I38" s="32">
        <v>0</v>
      </c>
      <c r="J38" s="32">
        <v>0</v>
      </c>
      <c r="K38" s="32">
        <v>6</v>
      </c>
      <c r="L38" s="32">
        <v>5</v>
      </c>
      <c r="M38" s="32">
        <v>0</v>
      </c>
      <c r="N38" s="32">
        <v>0</v>
      </c>
      <c r="O38" s="32">
        <f t="shared" si="0"/>
        <v>8703</v>
      </c>
      <c r="P38" s="32">
        <v>236755</v>
      </c>
    </row>
    <row r="39" spans="1:16" s="4" customFormat="1" ht="15.75" customHeight="1">
      <c r="A39" s="26" t="s">
        <v>26</v>
      </c>
      <c r="B39" s="16" t="s">
        <v>114</v>
      </c>
      <c r="C39" s="32">
        <v>5976</v>
      </c>
      <c r="D39" s="32">
        <v>107951</v>
      </c>
      <c r="E39" s="32">
        <v>3587</v>
      </c>
      <c r="F39" s="32">
        <v>175877</v>
      </c>
      <c r="G39" s="32">
        <v>4</v>
      </c>
      <c r="H39" s="32">
        <v>27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9567</v>
      </c>
      <c r="P39" s="32">
        <v>283855</v>
      </c>
    </row>
    <row r="40" spans="1:16" s="4" customFormat="1" ht="15.75" customHeight="1">
      <c r="A40" s="26" t="s">
        <v>27</v>
      </c>
      <c r="B40" s="16" t="s">
        <v>115</v>
      </c>
      <c r="C40" s="32">
        <v>5884</v>
      </c>
      <c r="D40" s="32">
        <v>88633</v>
      </c>
      <c r="E40" s="32">
        <v>1892</v>
      </c>
      <c r="F40" s="32">
        <v>81479</v>
      </c>
      <c r="G40" s="32">
        <v>51</v>
      </c>
      <c r="H40" s="32">
        <v>400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7827</v>
      </c>
      <c r="P40" s="32">
        <v>170512</v>
      </c>
    </row>
    <row r="41" spans="1:16" s="4" customFormat="1" ht="15.75" customHeight="1">
      <c r="A41" s="26" t="s">
        <v>28</v>
      </c>
      <c r="B41" s="16" t="s">
        <v>116</v>
      </c>
      <c r="C41" s="32">
        <v>16613</v>
      </c>
      <c r="D41" s="32">
        <v>301996</v>
      </c>
      <c r="E41" s="32">
        <v>2005</v>
      </c>
      <c r="F41" s="32">
        <v>121689</v>
      </c>
      <c r="G41" s="32">
        <v>61</v>
      </c>
      <c r="H41" s="32">
        <v>518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0"/>
        <v>18679</v>
      </c>
      <c r="P41" s="32">
        <v>424203</v>
      </c>
    </row>
    <row r="42" spans="1:16" s="4" customFormat="1" ht="15.75" customHeight="1">
      <c r="A42" s="26" t="s">
        <v>29</v>
      </c>
      <c r="B42" s="16" t="s">
        <v>117</v>
      </c>
      <c r="C42" s="32">
        <v>25981</v>
      </c>
      <c r="D42" s="32">
        <v>553030</v>
      </c>
      <c r="E42" s="32">
        <v>2370</v>
      </c>
      <c r="F42" s="32">
        <v>124609</v>
      </c>
      <c r="G42" s="32">
        <v>637</v>
      </c>
      <c r="H42" s="32">
        <v>27457</v>
      </c>
      <c r="I42" s="32">
        <v>2</v>
      </c>
      <c r="J42" s="32">
        <v>31</v>
      </c>
      <c r="K42" s="32">
        <v>117</v>
      </c>
      <c r="L42" s="32">
        <v>88</v>
      </c>
      <c r="M42" s="32">
        <v>0</v>
      </c>
      <c r="N42" s="32">
        <v>0</v>
      </c>
      <c r="O42" s="32">
        <f t="shared" si="0"/>
        <v>29107</v>
      </c>
      <c r="P42" s="32">
        <v>705215</v>
      </c>
    </row>
    <row r="43" spans="1:16" s="4" customFormat="1" ht="15.75" customHeight="1">
      <c r="A43" s="26" t="s">
        <v>30</v>
      </c>
      <c r="B43" s="16" t="s">
        <v>118</v>
      </c>
      <c r="C43" s="32">
        <v>214735</v>
      </c>
      <c r="D43" s="32">
        <v>7444047</v>
      </c>
      <c r="E43" s="32">
        <v>42679</v>
      </c>
      <c r="F43" s="32">
        <v>2844188</v>
      </c>
      <c r="G43" s="32">
        <v>1110</v>
      </c>
      <c r="H43" s="32">
        <v>28376</v>
      </c>
      <c r="I43" s="32">
        <v>28</v>
      </c>
      <c r="J43" s="32">
        <v>1957</v>
      </c>
      <c r="K43" s="32">
        <v>328</v>
      </c>
      <c r="L43" s="32">
        <v>2664</v>
      </c>
      <c r="M43" s="32">
        <v>16</v>
      </c>
      <c r="N43" s="32">
        <v>3657</v>
      </c>
      <c r="O43" s="32">
        <f t="shared" si="0"/>
        <v>258896</v>
      </c>
      <c r="P43" s="32">
        <v>10324889</v>
      </c>
    </row>
    <row r="44" spans="1:16" s="4" customFormat="1" ht="15.75" customHeight="1">
      <c r="A44" s="26" t="s">
        <v>31</v>
      </c>
      <c r="B44" s="16" t="s">
        <v>119</v>
      </c>
      <c r="C44" s="32">
        <v>17016</v>
      </c>
      <c r="D44" s="32">
        <v>547379</v>
      </c>
      <c r="E44" s="32">
        <v>8346</v>
      </c>
      <c r="F44" s="32">
        <v>617567</v>
      </c>
      <c r="G44" s="32">
        <v>46</v>
      </c>
      <c r="H44" s="32">
        <v>253</v>
      </c>
      <c r="I44" s="32">
        <v>0</v>
      </c>
      <c r="J44" s="32">
        <v>0</v>
      </c>
      <c r="K44" s="32">
        <v>22</v>
      </c>
      <c r="L44" s="32">
        <v>25</v>
      </c>
      <c r="M44" s="32">
        <v>0</v>
      </c>
      <c r="N44" s="32">
        <v>0</v>
      </c>
      <c r="O44" s="32">
        <f t="shared" si="0"/>
        <v>25430</v>
      </c>
      <c r="P44" s="32">
        <v>1165224</v>
      </c>
    </row>
    <row r="45" spans="1:16" s="4" customFormat="1" ht="15.75" customHeight="1">
      <c r="A45" s="27" t="s">
        <v>32</v>
      </c>
      <c r="B45" s="17" t="s">
        <v>120</v>
      </c>
      <c r="C45" s="33">
        <v>7973</v>
      </c>
      <c r="D45" s="33">
        <v>507288</v>
      </c>
      <c r="E45" s="33">
        <v>1077</v>
      </c>
      <c r="F45" s="33">
        <v>193660</v>
      </c>
      <c r="G45" s="33">
        <v>32</v>
      </c>
      <c r="H45" s="33">
        <v>18721</v>
      </c>
      <c r="I45" s="33">
        <v>0</v>
      </c>
      <c r="J45" s="33">
        <v>0</v>
      </c>
      <c r="K45" s="33">
        <v>8</v>
      </c>
      <c r="L45" s="33">
        <v>4</v>
      </c>
      <c r="M45" s="33">
        <v>0</v>
      </c>
      <c r="N45" s="33">
        <v>0</v>
      </c>
      <c r="O45" s="33">
        <f t="shared" si="0"/>
        <v>9090</v>
      </c>
      <c r="P45" s="33">
        <v>719673</v>
      </c>
    </row>
    <row r="46" spans="1:16" s="4" customFormat="1" ht="15.75" customHeight="1">
      <c r="A46" s="26" t="s">
        <v>33</v>
      </c>
      <c r="B46" s="16" t="s">
        <v>121</v>
      </c>
      <c r="C46" s="32">
        <v>22111</v>
      </c>
      <c r="D46" s="32">
        <v>381783</v>
      </c>
      <c r="E46" s="32">
        <v>7155</v>
      </c>
      <c r="F46" s="32">
        <v>450433</v>
      </c>
      <c r="G46" s="32">
        <v>39</v>
      </c>
      <c r="H46" s="32">
        <v>600</v>
      </c>
      <c r="I46" s="32">
        <v>0</v>
      </c>
      <c r="J46" s="32">
        <v>0</v>
      </c>
      <c r="K46" s="32">
        <v>15</v>
      </c>
      <c r="L46" s="32">
        <v>18</v>
      </c>
      <c r="M46" s="32">
        <v>0</v>
      </c>
      <c r="N46" s="32">
        <v>0</v>
      </c>
      <c r="O46" s="32">
        <f t="shared" si="0"/>
        <v>29320</v>
      </c>
      <c r="P46" s="32">
        <v>832834</v>
      </c>
    </row>
    <row r="47" spans="1:16" s="4" customFormat="1" ht="15.75" customHeight="1">
      <c r="A47" s="26" t="s">
        <v>34</v>
      </c>
      <c r="B47" s="16" t="s">
        <v>122</v>
      </c>
      <c r="C47" s="32">
        <v>11574</v>
      </c>
      <c r="D47" s="32">
        <v>300142</v>
      </c>
      <c r="E47" s="32">
        <v>6412</v>
      </c>
      <c r="F47" s="32">
        <v>466504</v>
      </c>
      <c r="G47" s="32">
        <v>38</v>
      </c>
      <c r="H47" s="32">
        <v>800</v>
      </c>
      <c r="I47" s="32">
        <v>0</v>
      </c>
      <c r="J47" s="32">
        <v>0</v>
      </c>
      <c r="K47" s="32">
        <v>10</v>
      </c>
      <c r="L47" s="32">
        <v>2</v>
      </c>
      <c r="M47" s="32">
        <v>0</v>
      </c>
      <c r="N47" s="32">
        <v>0</v>
      </c>
      <c r="O47" s="32">
        <f t="shared" si="0"/>
        <v>18034</v>
      </c>
      <c r="P47" s="32">
        <v>767448</v>
      </c>
    </row>
    <row r="48" spans="1:16" s="4" customFormat="1" ht="15.75" customHeight="1">
      <c r="A48" s="26" t="s">
        <v>35</v>
      </c>
      <c r="B48" s="16" t="s">
        <v>175</v>
      </c>
      <c r="C48" s="32">
        <v>5132</v>
      </c>
      <c r="D48" s="32">
        <v>155913</v>
      </c>
      <c r="E48" s="32">
        <v>7832</v>
      </c>
      <c r="F48" s="32">
        <v>611899</v>
      </c>
      <c r="G48" s="32">
        <v>3</v>
      </c>
      <c r="H48" s="32">
        <v>131</v>
      </c>
      <c r="I48" s="32">
        <v>0</v>
      </c>
      <c r="J48" s="32">
        <v>0</v>
      </c>
      <c r="K48" s="32">
        <v>5</v>
      </c>
      <c r="L48" s="32">
        <v>9</v>
      </c>
      <c r="M48" s="32">
        <v>0</v>
      </c>
      <c r="N48" s="32">
        <v>0</v>
      </c>
      <c r="O48" s="32">
        <f t="shared" si="0"/>
        <v>12972</v>
      </c>
      <c r="P48" s="32">
        <v>767952</v>
      </c>
    </row>
    <row r="49" spans="1:16" s="4" customFormat="1" ht="15.75" customHeight="1">
      <c r="A49" s="26" t="s">
        <v>36</v>
      </c>
      <c r="B49" s="16" t="s">
        <v>123</v>
      </c>
      <c r="C49" s="32">
        <v>39958</v>
      </c>
      <c r="D49" s="32">
        <v>1126495</v>
      </c>
      <c r="E49" s="32">
        <v>13374</v>
      </c>
      <c r="F49" s="32">
        <v>1367959</v>
      </c>
      <c r="G49" s="32">
        <v>96</v>
      </c>
      <c r="H49" s="32">
        <v>4795</v>
      </c>
      <c r="I49" s="32">
        <v>1</v>
      </c>
      <c r="J49" s="32">
        <v>97</v>
      </c>
      <c r="K49" s="32">
        <v>33</v>
      </c>
      <c r="L49" s="32">
        <v>685</v>
      </c>
      <c r="M49" s="32">
        <v>0</v>
      </c>
      <c r="N49" s="32">
        <v>0</v>
      </c>
      <c r="O49" s="32">
        <f t="shared" si="0"/>
        <v>53462</v>
      </c>
      <c r="P49" s="32">
        <v>2500031</v>
      </c>
    </row>
    <row r="50" spans="1:16" s="4" customFormat="1" ht="15.75" customHeight="1">
      <c r="A50" s="26" t="s">
        <v>37</v>
      </c>
      <c r="B50" s="16" t="s">
        <v>124</v>
      </c>
      <c r="C50" s="32">
        <v>7012</v>
      </c>
      <c r="D50" s="32">
        <v>151389</v>
      </c>
      <c r="E50" s="32">
        <v>669</v>
      </c>
      <c r="F50" s="32">
        <v>24095</v>
      </c>
      <c r="G50" s="32">
        <v>6</v>
      </c>
      <c r="H50" s="32">
        <v>190</v>
      </c>
      <c r="I50" s="32">
        <v>1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 t="shared" si="0"/>
        <v>7688</v>
      </c>
      <c r="P50" s="32">
        <v>175674</v>
      </c>
    </row>
    <row r="51" spans="1:16" s="4" customFormat="1" ht="15.75" customHeight="1">
      <c r="A51" s="26" t="s">
        <v>38</v>
      </c>
      <c r="B51" s="16" t="s">
        <v>125</v>
      </c>
      <c r="C51" s="32">
        <v>101529</v>
      </c>
      <c r="D51" s="32">
        <v>2760885</v>
      </c>
      <c r="E51" s="32">
        <v>18860</v>
      </c>
      <c r="F51" s="32">
        <v>881028</v>
      </c>
      <c r="G51" s="32">
        <v>560</v>
      </c>
      <c r="H51" s="32">
        <v>21428</v>
      </c>
      <c r="I51" s="32">
        <v>13</v>
      </c>
      <c r="J51" s="32">
        <v>478</v>
      </c>
      <c r="K51" s="32">
        <v>370</v>
      </c>
      <c r="L51" s="32">
        <v>805</v>
      </c>
      <c r="M51" s="32">
        <v>5</v>
      </c>
      <c r="N51" s="32">
        <v>983</v>
      </c>
      <c r="O51" s="32">
        <f t="shared" si="0"/>
        <v>121337</v>
      </c>
      <c r="P51" s="32">
        <v>3665607</v>
      </c>
    </row>
    <row r="52" spans="1:16" s="4" customFormat="1" ht="15.75" customHeight="1">
      <c r="A52" s="26" t="s">
        <v>39</v>
      </c>
      <c r="B52" s="16" t="s">
        <v>126</v>
      </c>
      <c r="C52" s="32">
        <v>30237</v>
      </c>
      <c r="D52" s="32">
        <v>531251</v>
      </c>
      <c r="E52" s="32">
        <v>8270</v>
      </c>
      <c r="F52" s="32">
        <v>405652</v>
      </c>
      <c r="G52" s="32">
        <v>81</v>
      </c>
      <c r="H52" s="32">
        <v>1014</v>
      </c>
      <c r="I52" s="32">
        <v>3</v>
      </c>
      <c r="J52" s="32">
        <v>2</v>
      </c>
      <c r="K52" s="32">
        <v>24</v>
      </c>
      <c r="L52" s="32">
        <v>43</v>
      </c>
      <c r="M52" s="32">
        <v>0</v>
      </c>
      <c r="N52" s="32">
        <v>0</v>
      </c>
      <c r="O52" s="32">
        <f t="shared" si="0"/>
        <v>38615</v>
      </c>
      <c r="P52" s="32">
        <v>937962</v>
      </c>
    </row>
    <row r="53" spans="1:16" s="4" customFormat="1" ht="15.75" customHeight="1">
      <c r="A53" s="26" t="s">
        <v>40</v>
      </c>
      <c r="B53" s="16" t="s">
        <v>127</v>
      </c>
      <c r="C53" s="32">
        <v>17690</v>
      </c>
      <c r="D53" s="32">
        <v>302919</v>
      </c>
      <c r="E53" s="32">
        <v>4611</v>
      </c>
      <c r="F53" s="32">
        <v>215902</v>
      </c>
      <c r="G53" s="32">
        <v>234</v>
      </c>
      <c r="H53" s="32">
        <v>5534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22535</v>
      </c>
      <c r="P53" s="32">
        <v>524355</v>
      </c>
    </row>
    <row r="54" spans="1:16" s="4" customFormat="1" ht="15.75" customHeight="1">
      <c r="A54" s="26" t="s">
        <v>41</v>
      </c>
      <c r="B54" s="16" t="s">
        <v>128</v>
      </c>
      <c r="C54" s="32">
        <v>52140</v>
      </c>
      <c r="D54" s="32">
        <v>1317509</v>
      </c>
      <c r="E54" s="32">
        <v>13783</v>
      </c>
      <c r="F54" s="32">
        <v>927509</v>
      </c>
      <c r="G54" s="32">
        <v>124</v>
      </c>
      <c r="H54" s="32">
        <v>2973</v>
      </c>
      <c r="I54" s="32">
        <v>56</v>
      </c>
      <c r="J54" s="32">
        <v>0</v>
      </c>
      <c r="K54" s="32">
        <v>24</v>
      </c>
      <c r="L54" s="32">
        <v>81</v>
      </c>
      <c r="M54" s="32">
        <v>0</v>
      </c>
      <c r="N54" s="32">
        <v>0</v>
      </c>
      <c r="O54" s="32">
        <f t="shared" si="0"/>
        <v>66127</v>
      </c>
      <c r="P54" s="32">
        <v>2248072</v>
      </c>
    </row>
    <row r="55" spans="1:16" s="4" customFormat="1" ht="15.75" customHeight="1">
      <c r="A55" s="26" t="s">
        <v>42</v>
      </c>
      <c r="B55" s="16" t="s">
        <v>129</v>
      </c>
      <c r="C55" s="32">
        <v>20349</v>
      </c>
      <c r="D55" s="32">
        <v>630312</v>
      </c>
      <c r="E55" s="32">
        <v>4650</v>
      </c>
      <c r="F55" s="32">
        <v>226010</v>
      </c>
      <c r="G55" s="32">
        <v>28</v>
      </c>
      <c r="H55" s="32">
        <v>500</v>
      </c>
      <c r="I55" s="32">
        <v>0</v>
      </c>
      <c r="J55" s="32">
        <v>0</v>
      </c>
      <c r="K55" s="32">
        <v>1</v>
      </c>
      <c r="L55" s="32">
        <v>0</v>
      </c>
      <c r="M55" s="32">
        <v>0</v>
      </c>
      <c r="N55" s="32">
        <v>0</v>
      </c>
      <c r="O55" s="32">
        <f t="shared" si="0"/>
        <v>25028</v>
      </c>
      <c r="P55" s="32">
        <v>856822</v>
      </c>
    </row>
    <row r="56" spans="1:16" s="4" customFormat="1" ht="15.75" customHeight="1">
      <c r="A56" s="26" t="s">
        <v>43</v>
      </c>
      <c r="B56" s="16" t="s">
        <v>130</v>
      </c>
      <c r="C56" s="32">
        <v>42999</v>
      </c>
      <c r="D56" s="32">
        <v>965737</v>
      </c>
      <c r="E56" s="32">
        <v>437</v>
      </c>
      <c r="F56" s="32">
        <v>30618</v>
      </c>
      <c r="G56" s="32">
        <v>66</v>
      </c>
      <c r="H56" s="32">
        <v>2241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f t="shared" si="0"/>
        <v>43502</v>
      </c>
      <c r="P56" s="32">
        <v>998596</v>
      </c>
    </row>
    <row r="57" spans="1:16" s="4" customFormat="1" ht="15.75" customHeight="1">
      <c r="A57" s="26" t="s">
        <v>44</v>
      </c>
      <c r="B57" s="16" t="s">
        <v>131</v>
      </c>
      <c r="C57" s="32">
        <v>27561</v>
      </c>
      <c r="D57" s="32">
        <v>788712</v>
      </c>
      <c r="E57" s="32">
        <v>10547</v>
      </c>
      <c r="F57" s="32">
        <v>540040</v>
      </c>
      <c r="G57" s="32">
        <v>146</v>
      </c>
      <c r="H57" s="32">
        <v>11962</v>
      </c>
      <c r="I57" s="32">
        <v>2</v>
      </c>
      <c r="J57" s="32">
        <v>142</v>
      </c>
      <c r="K57" s="32">
        <v>74</v>
      </c>
      <c r="L57" s="32">
        <v>1149</v>
      </c>
      <c r="M57" s="32">
        <v>0</v>
      </c>
      <c r="N57" s="32">
        <v>0</v>
      </c>
      <c r="O57" s="32">
        <f t="shared" si="0"/>
        <v>38330</v>
      </c>
      <c r="P57" s="32">
        <v>1342005</v>
      </c>
    </row>
    <row r="58" spans="1:16" s="4" customFormat="1" ht="15.75" customHeight="1">
      <c r="A58" s="26" t="s">
        <v>45</v>
      </c>
      <c r="B58" s="16" t="s">
        <v>132</v>
      </c>
      <c r="C58" s="32">
        <v>207011</v>
      </c>
      <c r="D58" s="32">
        <v>7844544</v>
      </c>
      <c r="E58" s="32">
        <v>29746</v>
      </c>
      <c r="F58" s="32">
        <v>1659910</v>
      </c>
      <c r="G58" s="32">
        <v>3550</v>
      </c>
      <c r="H58" s="32">
        <v>229821</v>
      </c>
      <c r="I58" s="32">
        <v>92</v>
      </c>
      <c r="J58" s="32">
        <v>11934</v>
      </c>
      <c r="K58" s="32">
        <v>563</v>
      </c>
      <c r="L58" s="32">
        <v>9100</v>
      </c>
      <c r="M58" s="32">
        <v>20</v>
      </c>
      <c r="N58" s="32">
        <v>467</v>
      </c>
      <c r="O58" s="32">
        <f t="shared" si="0"/>
        <v>240982</v>
      </c>
      <c r="P58" s="32">
        <v>9755776</v>
      </c>
    </row>
    <row r="59" spans="1:16" s="4" customFormat="1" ht="15.75" customHeight="1">
      <c r="A59" s="26" t="s">
        <v>46</v>
      </c>
      <c r="B59" s="16" t="s">
        <v>133</v>
      </c>
      <c r="C59" s="32">
        <v>4078</v>
      </c>
      <c r="D59" s="32">
        <v>96380</v>
      </c>
      <c r="E59" s="32">
        <v>1914</v>
      </c>
      <c r="F59" s="32">
        <v>96164</v>
      </c>
      <c r="G59" s="32">
        <v>17</v>
      </c>
      <c r="H59" s="32">
        <v>341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6009</v>
      </c>
      <c r="P59" s="32">
        <v>192885</v>
      </c>
    </row>
    <row r="60" spans="1:16" s="4" customFormat="1" ht="15.75" customHeight="1">
      <c r="A60" s="26" t="s">
        <v>47</v>
      </c>
      <c r="B60" s="16" t="s">
        <v>134</v>
      </c>
      <c r="C60" s="32">
        <v>5092</v>
      </c>
      <c r="D60" s="32">
        <v>144459</v>
      </c>
      <c r="E60" s="32">
        <v>630</v>
      </c>
      <c r="F60" s="32">
        <v>54894</v>
      </c>
      <c r="G60" s="32">
        <v>48</v>
      </c>
      <c r="H60" s="32">
        <v>1410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f t="shared" si="0"/>
        <v>5770</v>
      </c>
      <c r="P60" s="32">
        <v>200763</v>
      </c>
    </row>
    <row r="61" spans="1:16" s="4" customFormat="1" ht="15.75" customHeight="1">
      <c r="A61" s="26" t="s">
        <v>48</v>
      </c>
      <c r="B61" s="16" t="s">
        <v>135</v>
      </c>
      <c r="C61" s="32">
        <v>8125</v>
      </c>
      <c r="D61" s="32">
        <v>196874</v>
      </c>
      <c r="E61" s="32">
        <v>892</v>
      </c>
      <c r="F61" s="32">
        <v>40863</v>
      </c>
      <c r="G61" s="32">
        <v>8</v>
      </c>
      <c r="H61" s="32">
        <v>39</v>
      </c>
      <c r="I61" s="32">
        <v>0</v>
      </c>
      <c r="J61" s="32">
        <v>0</v>
      </c>
      <c r="K61" s="32">
        <v>1</v>
      </c>
      <c r="L61" s="32">
        <v>0</v>
      </c>
      <c r="M61" s="32">
        <v>0</v>
      </c>
      <c r="N61" s="32">
        <v>0</v>
      </c>
      <c r="O61" s="32">
        <f t="shared" si="0"/>
        <v>9026</v>
      </c>
      <c r="P61" s="32">
        <v>237776</v>
      </c>
    </row>
    <row r="62" spans="1:16" s="4" customFormat="1" ht="15.75" customHeight="1">
      <c r="A62" s="26" t="s">
        <v>49</v>
      </c>
      <c r="B62" s="16" t="s">
        <v>136</v>
      </c>
      <c r="C62" s="32">
        <v>146386</v>
      </c>
      <c r="D62" s="32">
        <v>4184873</v>
      </c>
      <c r="E62" s="32">
        <v>47783</v>
      </c>
      <c r="F62" s="32">
        <v>3138855</v>
      </c>
      <c r="G62" s="32">
        <v>1072</v>
      </c>
      <c r="H62" s="32">
        <v>36649</v>
      </c>
      <c r="I62" s="32">
        <v>7</v>
      </c>
      <c r="J62" s="32">
        <v>607</v>
      </c>
      <c r="K62" s="32">
        <v>291</v>
      </c>
      <c r="L62" s="32">
        <v>373</v>
      </c>
      <c r="M62" s="32">
        <v>1</v>
      </c>
      <c r="N62" s="32">
        <v>51</v>
      </c>
      <c r="O62" s="32">
        <f t="shared" si="0"/>
        <v>195540</v>
      </c>
      <c r="P62" s="32">
        <v>7361408</v>
      </c>
    </row>
    <row r="63" spans="1:16" s="4" customFormat="1" ht="15.75" customHeight="1">
      <c r="A63" s="26" t="s">
        <v>50</v>
      </c>
      <c r="B63" s="16" t="s">
        <v>137</v>
      </c>
      <c r="C63" s="32">
        <v>7817</v>
      </c>
      <c r="D63" s="32">
        <v>250300</v>
      </c>
      <c r="E63" s="32">
        <v>12306</v>
      </c>
      <c r="F63" s="32">
        <v>1311689</v>
      </c>
      <c r="G63" s="32">
        <v>44</v>
      </c>
      <c r="H63" s="32">
        <v>1129</v>
      </c>
      <c r="I63" s="32">
        <v>0</v>
      </c>
      <c r="J63" s="32">
        <v>0</v>
      </c>
      <c r="K63" s="32">
        <v>9</v>
      </c>
      <c r="L63" s="32">
        <v>2</v>
      </c>
      <c r="M63" s="32">
        <v>0</v>
      </c>
      <c r="N63" s="32">
        <v>0</v>
      </c>
      <c r="O63" s="32">
        <f t="shared" si="0"/>
        <v>20176</v>
      </c>
      <c r="P63" s="32">
        <v>1563120</v>
      </c>
    </row>
    <row r="64" spans="1:16" s="4" customFormat="1" ht="15.75" customHeight="1">
      <c r="A64" s="26" t="s">
        <v>51</v>
      </c>
      <c r="B64" s="16" t="s">
        <v>138</v>
      </c>
      <c r="C64" s="32">
        <v>9932</v>
      </c>
      <c r="D64" s="32">
        <v>171116</v>
      </c>
      <c r="E64" s="32">
        <v>972</v>
      </c>
      <c r="F64" s="32">
        <v>50812</v>
      </c>
      <c r="G64" s="32">
        <v>7</v>
      </c>
      <c r="H64" s="32">
        <v>513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10911</v>
      </c>
      <c r="P64" s="32">
        <v>222441</v>
      </c>
    </row>
    <row r="65" spans="1:16" s="4" customFormat="1" ht="15.75" customHeight="1">
      <c r="A65" s="26" t="s">
        <v>52</v>
      </c>
      <c r="B65" s="16" t="s">
        <v>139</v>
      </c>
      <c r="C65" s="32">
        <v>65827</v>
      </c>
      <c r="D65" s="32">
        <v>1913120</v>
      </c>
      <c r="E65" s="32">
        <v>12137</v>
      </c>
      <c r="F65" s="32">
        <v>627417</v>
      </c>
      <c r="G65" s="32">
        <v>374</v>
      </c>
      <c r="H65" s="32">
        <v>19210</v>
      </c>
      <c r="I65" s="32">
        <v>14</v>
      </c>
      <c r="J65" s="32">
        <v>139</v>
      </c>
      <c r="K65" s="32">
        <v>114</v>
      </c>
      <c r="L65" s="32">
        <v>37</v>
      </c>
      <c r="M65" s="32">
        <v>3</v>
      </c>
      <c r="N65" s="32">
        <v>65</v>
      </c>
      <c r="O65" s="32">
        <f t="shared" si="0"/>
        <v>78469</v>
      </c>
      <c r="P65" s="32">
        <v>2559988</v>
      </c>
    </row>
    <row r="66" spans="1:16" s="4" customFormat="1" ht="15.75" customHeight="1">
      <c r="A66" s="26" t="s">
        <v>53</v>
      </c>
      <c r="B66" s="16" t="s">
        <v>140</v>
      </c>
      <c r="C66" s="32">
        <v>8770</v>
      </c>
      <c r="D66" s="32">
        <v>471783</v>
      </c>
      <c r="E66" s="32">
        <v>9124</v>
      </c>
      <c r="F66" s="32">
        <v>920793</v>
      </c>
      <c r="G66" s="32">
        <v>44</v>
      </c>
      <c r="H66" s="32">
        <v>523</v>
      </c>
      <c r="I66" s="32">
        <v>0</v>
      </c>
      <c r="J66" s="32">
        <v>0</v>
      </c>
      <c r="K66" s="32">
        <v>6</v>
      </c>
      <c r="L66" s="32">
        <v>5</v>
      </c>
      <c r="M66" s="32">
        <v>0</v>
      </c>
      <c r="N66" s="32">
        <v>0</v>
      </c>
      <c r="O66" s="32">
        <f t="shared" si="0"/>
        <v>17944</v>
      </c>
      <c r="P66" s="32">
        <v>1393104</v>
      </c>
    </row>
    <row r="67" spans="1:16" s="4" customFormat="1" ht="15.75" customHeight="1">
      <c r="A67" s="26" t="s">
        <v>54</v>
      </c>
      <c r="B67" s="16" t="s">
        <v>141</v>
      </c>
      <c r="C67" s="32">
        <v>72465</v>
      </c>
      <c r="D67" s="32">
        <v>4447955</v>
      </c>
      <c r="E67" s="32">
        <v>58478</v>
      </c>
      <c r="F67" s="32">
        <v>7052851</v>
      </c>
      <c r="G67" s="32">
        <v>573</v>
      </c>
      <c r="H67" s="32">
        <v>50008</v>
      </c>
      <c r="I67" s="32">
        <v>1</v>
      </c>
      <c r="J67" s="32">
        <v>1</v>
      </c>
      <c r="K67" s="32">
        <v>116</v>
      </c>
      <c r="L67" s="32">
        <v>1960</v>
      </c>
      <c r="M67" s="32">
        <v>0</v>
      </c>
      <c r="N67" s="32">
        <v>0</v>
      </c>
      <c r="O67" s="32">
        <f t="shared" si="0"/>
        <v>131633</v>
      </c>
      <c r="P67" s="32">
        <v>11552775</v>
      </c>
    </row>
    <row r="68" spans="1:16" s="4" customFormat="1" ht="15.75" customHeight="1">
      <c r="A68" s="26" t="s">
        <v>55</v>
      </c>
      <c r="B68" s="16" t="s">
        <v>142</v>
      </c>
      <c r="C68" s="32">
        <v>25513</v>
      </c>
      <c r="D68" s="32">
        <v>469994</v>
      </c>
      <c r="E68" s="32">
        <v>6480</v>
      </c>
      <c r="F68" s="32">
        <v>349651</v>
      </c>
      <c r="G68" s="32">
        <v>195</v>
      </c>
      <c r="H68" s="32">
        <v>10711</v>
      </c>
      <c r="I68" s="32">
        <v>12</v>
      </c>
      <c r="J68" s="32">
        <v>3556</v>
      </c>
      <c r="K68" s="32">
        <v>48</v>
      </c>
      <c r="L68" s="32">
        <v>29</v>
      </c>
      <c r="M68" s="32">
        <v>0</v>
      </c>
      <c r="N68" s="32">
        <v>0</v>
      </c>
      <c r="O68" s="32">
        <f t="shared" si="0"/>
        <v>32248</v>
      </c>
      <c r="P68" s="32">
        <v>833941</v>
      </c>
    </row>
    <row r="69" spans="1:16" s="4" customFormat="1" ht="15.75" customHeight="1">
      <c r="A69" s="26" t="s">
        <v>56</v>
      </c>
      <c r="B69" s="16" t="s">
        <v>143</v>
      </c>
      <c r="C69" s="32">
        <v>11158</v>
      </c>
      <c r="D69" s="32">
        <v>254421</v>
      </c>
      <c r="E69" s="32">
        <v>971</v>
      </c>
      <c r="F69" s="32">
        <v>50930</v>
      </c>
      <c r="G69" s="32">
        <v>49</v>
      </c>
      <c r="H69" s="32">
        <v>457</v>
      </c>
      <c r="I69" s="32">
        <v>0</v>
      </c>
      <c r="J69" s="32">
        <v>0</v>
      </c>
      <c r="K69" s="32">
        <v>6</v>
      </c>
      <c r="L69" s="32">
        <v>2</v>
      </c>
      <c r="M69" s="32">
        <v>0</v>
      </c>
      <c r="N69" s="32">
        <v>0</v>
      </c>
      <c r="O69" s="32">
        <f t="shared" si="0"/>
        <v>12184</v>
      </c>
      <c r="P69" s="32">
        <v>305810</v>
      </c>
    </row>
    <row r="70" spans="1:16" s="4" customFormat="1" ht="15.75" customHeight="1">
      <c r="A70" s="26" t="s">
        <v>57</v>
      </c>
      <c r="B70" s="16" t="s">
        <v>144</v>
      </c>
      <c r="C70" s="32">
        <v>15334</v>
      </c>
      <c r="D70" s="32">
        <v>360654</v>
      </c>
      <c r="E70" s="32">
        <v>2984</v>
      </c>
      <c r="F70" s="32">
        <v>212347</v>
      </c>
      <c r="G70" s="32">
        <v>61</v>
      </c>
      <c r="H70" s="32">
        <v>790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0"/>
        <v>18379</v>
      </c>
      <c r="P70" s="32">
        <v>573791</v>
      </c>
    </row>
    <row r="71" spans="1:16" s="4" customFormat="1" ht="15.75" customHeight="1">
      <c r="A71" s="26" t="s">
        <v>58</v>
      </c>
      <c r="B71" s="16" t="s">
        <v>145</v>
      </c>
      <c r="C71" s="32">
        <v>123920</v>
      </c>
      <c r="D71" s="32">
        <v>3848383</v>
      </c>
      <c r="E71" s="32">
        <v>55102</v>
      </c>
      <c r="F71" s="32">
        <v>3563028</v>
      </c>
      <c r="G71" s="32">
        <v>1143</v>
      </c>
      <c r="H71" s="32">
        <v>31048</v>
      </c>
      <c r="I71" s="32">
        <v>6</v>
      </c>
      <c r="J71" s="32">
        <v>636</v>
      </c>
      <c r="K71" s="32">
        <v>223</v>
      </c>
      <c r="L71" s="32">
        <v>4234</v>
      </c>
      <c r="M71" s="32">
        <v>2</v>
      </c>
      <c r="N71" s="32">
        <v>1</v>
      </c>
      <c r="O71" s="32">
        <f t="shared" si="0"/>
        <v>180396</v>
      </c>
      <c r="P71" s="32">
        <v>7447330</v>
      </c>
    </row>
    <row r="72" spans="1:16" s="4" customFormat="1" ht="15.75" customHeight="1">
      <c r="A72" s="26" t="s">
        <v>59</v>
      </c>
      <c r="B72" s="16" t="s">
        <v>146</v>
      </c>
      <c r="C72" s="32">
        <v>19295</v>
      </c>
      <c r="D72" s="32">
        <v>569701</v>
      </c>
      <c r="E72" s="32">
        <v>3147</v>
      </c>
      <c r="F72" s="32">
        <v>192731</v>
      </c>
      <c r="G72" s="32">
        <v>29</v>
      </c>
      <c r="H72" s="32">
        <v>725</v>
      </c>
      <c r="I72" s="32">
        <v>0</v>
      </c>
      <c r="J72" s="32">
        <v>0</v>
      </c>
      <c r="K72" s="32">
        <v>16</v>
      </c>
      <c r="L72" s="32">
        <v>11</v>
      </c>
      <c r="M72" s="32">
        <v>0</v>
      </c>
      <c r="N72" s="32">
        <v>0</v>
      </c>
      <c r="O72" s="32">
        <f t="shared" si="0"/>
        <v>22487</v>
      </c>
      <c r="P72" s="32">
        <v>763168</v>
      </c>
    </row>
    <row r="73" spans="1:16" s="4" customFormat="1" ht="15.75" customHeight="1">
      <c r="A73" s="26" t="s">
        <v>60</v>
      </c>
      <c r="B73" s="16" t="s">
        <v>147</v>
      </c>
      <c r="C73" s="32">
        <v>400534</v>
      </c>
      <c r="D73" s="32">
        <v>24741991</v>
      </c>
      <c r="E73" s="32">
        <v>38454</v>
      </c>
      <c r="F73" s="32">
        <v>2935185</v>
      </c>
      <c r="G73" s="32">
        <v>3483</v>
      </c>
      <c r="H73" s="32">
        <v>216078</v>
      </c>
      <c r="I73" s="32">
        <v>1511</v>
      </c>
      <c r="J73" s="32">
        <v>734529</v>
      </c>
      <c r="K73" s="32">
        <v>1140</v>
      </c>
      <c r="L73" s="32">
        <v>5486</v>
      </c>
      <c r="M73" s="32">
        <v>286</v>
      </c>
      <c r="N73" s="32">
        <v>210897</v>
      </c>
      <c r="O73" s="32">
        <f t="shared" si="0"/>
        <v>445408</v>
      </c>
      <c r="P73" s="32">
        <v>28844166</v>
      </c>
    </row>
    <row r="74" spans="1:16" s="4" customFormat="1" ht="15.75" customHeight="1">
      <c r="A74" s="26" t="s">
        <v>61</v>
      </c>
      <c r="B74" s="16" t="s">
        <v>148</v>
      </c>
      <c r="C74" s="32">
        <v>61380</v>
      </c>
      <c r="D74" s="32">
        <v>1458201</v>
      </c>
      <c r="E74" s="32">
        <v>5637</v>
      </c>
      <c r="F74" s="32">
        <v>284129</v>
      </c>
      <c r="G74" s="32">
        <v>171</v>
      </c>
      <c r="H74" s="32">
        <v>2359</v>
      </c>
      <c r="I74" s="32">
        <v>8</v>
      </c>
      <c r="J74" s="32">
        <v>2085</v>
      </c>
      <c r="K74" s="32">
        <v>29</v>
      </c>
      <c r="L74" s="32">
        <v>26</v>
      </c>
      <c r="M74" s="32">
        <v>0</v>
      </c>
      <c r="N74" s="32">
        <v>0</v>
      </c>
      <c r="O74" s="32">
        <f t="shared" si="0"/>
        <v>67225</v>
      </c>
      <c r="P74" s="32">
        <v>1746800</v>
      </c>
    </row>
    <row r="75" spans="1:16" s="4" customFormat="1" ht="15.75" customHeight="1">
      <c r="A75" s="26" t="s">
        <v>62</v>
      </c>
      <c r="B75" s="16" t="s">
        <v>149</v>
      </c>
      <c r="C75" s="32">
        <v>95785</v>
      </c>
      <c r="D75" s="32">
        <v>2113692</v>
      </c>
      <c r="E75" s="32">
        <v>13941</v>
      </c>
      <c r="F75" s="32">
        <v>674836</v>
      </c>
      <c r="G75" s="32">
        <v>237</v>
      </c>
      <c r="H75" s="32">
        <v>4469</v>
      </c>
      <c r="I75" s="32">
        <v>4</v>
      </c>
      <c r="J75" s="32">
        <v>97</v>
      </c>
      <c r="K75" s="32">
        <v>121</v>
      </c>
      <c r="L75" s="32">
        <v>158</v>
      </c>
      <c r="M75" s="32">
        <v>0</v>
      </c>
      <c r="N75" s="32">
        <v>0</v>
      </c>
      <c r="O75" s="32">
        <f t="shared" si="0"/>
        <v>110088</v>
      </c>
      <c r="P75" s="32">
        <v>2793252</v>
      </c>
    </row>
    <row r="76" spans="1:16" s="4" customFormat="1" ht="15.75" customHeight="1">
      <c r="A76" s="26" t="s">
        <v>63</v>
      </c>
      <c r="B76" s="16" t="s">
        <v>150</v>
      </c>
      <c r="C76" s="32">
        <v>11564</v>
      </c>
      <c r="D76" s="32">
        <v>286472</v>
      </c>
      <c r="E76" s="32">
        <v>2865</v>
      </c>
      <c r="F76" s="32">
        <v>141531</v>
      </c>
      <c r="G76" s="32">
        <v>6</v>
      </c>
      <c r="H76" s="32">
        <v>14</v>
      </c>
      <c r="I76" s="32">
        <v>0</v>
      </c>
      <c r="J76" s="32">
        <v>0</v>
      </c>
      <c r="K76" s="32">
        <v>4</v>
      </c>
      <c r="L76" s="32">
        <v>7</v>
      </c>
      <c r="M76" s="32">
        <v>0</v>
      </c>
      <c r="N76" s="32">
        <v>0</v>
      </c>
      <c r="O76" s="32">
        <f t="shared" si="0"/>
        <v>14439</v>
      </c>
      <c r="P76" s="32">
        <v>428024</v>
      </c>
    </row>
    <row r="77" spans="1:16" s="4" customFormat="1" ht="15.75" customHeight="1">
      <c r="A77" s="26" t="s">
        <v>64</v>
      </c>
      <c r="B77" s="16" t="s">
        <v>151</v>
      </c>
      <c r="C77" s="32">
        <v>17238</v>
      </c>
      <c r="D77" s="32">
        <v>353031</v>
      </c>
      <c r="E77" s="32">
        <v>3315</v>
      </c>
      <c r="F77" s="32">
        <v>245066</v>
      </c>
      <c r="G77" s="32">
        <v>92</v>
      </c>
      <c r="H77" s="32">
        <v>1940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f t="shared" si="0"/>
        <v>20645</v>
      </c>
      <c r="P77" s="32">
        <v>600037</v>
      </c>
    </row>
    <row r="78" spans="1:16" s="4" customFormat="1" ht="15.75" customHeight="1">
      <c r="A78" s="27" t="s">
        <v>65</v>
      </c>
      <c r="B78" s="17" t="s">
        <v>152</v>
      </c>
      <c r="C78" s="33">
        <v>3450</v>
      </c>
      <c r="D78" s="33">
        <v>105244</v>
      </c>
      <c r="E78" s="33">
        <v>1619</v>
      </c>
      <c r="F78" s="33">
        <v>208753</v>
      </c>
      <c r="G78" s="33">
        <v>1</v>
      </c>
      <c r="H78" s="33">
        <v>1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f aca="true" t="shared" si="1" ref="O78:O100">C78+E78+G78+I78+K78+M78</f>
        <v>5070</v>
      </c>
      <c r="P78" s="33">
        <v>313998</v>
      </c>
    </row>
    <row r="79" spans="1:16" s="4" customFormat="1" ht="15.75" customHeight="1">
      <c r="A79" s="26" t="s">
        <v>66</v>
      </c>
      <c r="B79" s="16" t="s">
        <v>153</v>
      </c>
      <c r="C79" s="32">
        <v>35532</v>
      </c>
      <c r="D79" s="32">
        <v>817862</v>
      </c>
      <c r="E79" s="32">
        <v>5895</v>
      </c>
      <c r="F79" s="32">
        <v>318547</v>
      </c>
      <c r="G79" s="32">
        <v>59</v>
      </c>
      <c r="H79" s="32">
        <v>1007</v>
      </c>
      <c r="I79" s="32">
        <v>2</v>
      </c>
      <c r="J79" s="32">
        <v>4</v>
      </c>
      <c r="K79" s="32">
        <v>16</v>
      </c>
      <c r="L79" s="32">
        <v>15</v>
      </c>
      <c r="M79" s="32">
        <v>0</v>
      </c>
      <c r="N79" s="32">
        <v>0</v>
      </c>
      <c r="O79" s="32">
        <f t="shared" si="1"/>
        <v>41504</v>
      </c>
      <c r="P79" s="32">
        <v>1137435</v>
      </c>
    </row>
    <row r="80" spans="1:16" s="4" customFormat="1" ht="15.75" customHeight="1">
      <c r="A80" s="26" t="s">
        <v>67</v>
      </c>
      <c r="B80" s="16" t="s">
        <v>154</v>
      </c>
      <c r="C80" s="32">
        <v>11595</v>
      </c>
      <c r="D80" s="32">
        <v>291353</v>
      </c>
      <c r="E80" s="32">
        <v>974</v>
      </c>
      <c r="F80" s="32">
        <v>50706</v>
      </c>
      <c r="G80" s="32">
        <v>0</v>
      </c>
      <c r="H80" s="32">
        <v>0</v>
      </c>
      <c r="I80" s="32">
        <v>0</v>
      </c>
      <c r="J80" s="32">
        <v>0</v>
      </c>
      <c r="K80" s="32">
        <v>3</v>
      </c>
      <c r="L80" s="32">
        <v>4</v>
      </c>
      <c r="M80" s="32">
        <v>0</v>
      </c>
      <c r="N80" s="32">
        <v>0</v>
      </c>
      <c r="O80" s="32">
        <f t="shared" si="1"/>
        <v>12572</v>
      </c>
      <c r="P80" s="32">
        <v>342063</v>
      </c>
    </row>
    <row r="81" spans="1:16" s="4" customFormat="1" ht="15.75" customHeight="1">
      <c r="A81" s="26" t="s">
        <v>68</v>
      </c>
      <c r="B81" s="16" t="s">
        <v>155</v>
      </c>
      <c r="C81" s="32">
        <v>15844</v>
      </c>
      <c r="D81" s="32">
        <v>375584</v>
      </c>
      <c r="E81" s="32">
        <v>3572</v>
      </c>
      <c r="F81" s="32">
        <v>204562</v>
      </c>
      <c r="G81" s="32">
        <v>71</v>
      </c>
      <c r="H81" s="32">
        <v>897</v>
      </c>
      <c r="I81" s="32">
        <v>0</v>
      </c>
      <c r="J81" s="32">
        <v>0</v>
      </c>
      <c r="K81" s="32">
        <v>16</v>
      </c>
      <c r="L81" s="32">
        <v>17</v>
      </c>
      <c r="M81" s="32">
        <v>0</v>
      </c>
      <c r="N81" s="32">
        <v>0</v>
      </c>
      <c r="O81" s="32">
        <f t="shared" si="1"/>
        <v>19503</v>
      </c>
      <c r="P81" s="32">
        <v>581060</v>
      </c>
    </row>
    <row r="82" spans="1:16" s="4" customFormat="1" ht="15.75" customHeight="1">
      <c r="A82" s="26" t="s">
        <v>69</v>
      </c>
      <c r="B82" s="16" t="s">
        <v>156</v>
      </c>
      <c r="C82" s="32">
        <v>21400</v>
      </c>
      <c r="D82" s="32">
        <v>437530</v>
      </c>
      <c r="E82" s="32">
        <v>7396</v>
      </c>
      <c r="F82" s="32">
        <v>392847</v>
      </c>
      <c r="G82" s="32">
        <v>98</v>
      </c>
      <c r="H82" s="32">
        <v>1285</v>
      </c>
      <c r="I82" s="32">
        <v>4</v>
      </c>
      <c r="J82" s="32">
        <v>0</v>
      </c>
      <c r="K82" s="32">
        <v>41</v>
      </c>
      <c r="L82" s="32">
        <v>24</v>
      </c>
      <c r="M82" s="32">
        <v>0</v>
      </c>
      <c r="N82" s="32">
        <v>0</v>
      </c>
      <c r="O82" s="32">
        <f t="shared" si="1"/>
        <v>28939</v>
      </c>
      <c r="P82" s="32">
        <v>831686</v>
      </c>
    </row>
    <row r="83" spans="1:16" s="4" customFormat="1" ht="15.75" customHeight="1">
      <c r="A83" s="26" t="s">
        <v>70</v>
      </c>
      <c r="B83" s="16" t="s">
        <v>157</v>
      </c>
      <c r="C83" s="32">
        <v>3905</v>
      </c>
      <c r="D83" s="32">
        <v>109470</v>
      </c>
      <c r="E83" s="32">
        <v>382</v>
      </c>
      <c r="F83" s="32">
        <v>20686</v>
      </c>
      <c r="G83" s="32">
        <v>3</v>
      </c>
      <c r="H83" s="32">
        <v>6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1"/>
        <v>4290</v>
      </c>
      <c r="P83" s="32">
        <v>130162</v>
      </c>
    </row>
    <row r="84" spans="1:16" s="4" customFormat="1" ht="15.75" customHeight="1">
      <c r="A84" s="26" t="s">
        <v>71</v>
      </c>
      <c r="B84" s="16" t="s">
        <v>158</v>
      </c>
      <c r="C84" s="32">
        <v>12953</v>
      </c>
      <c r="D84" s="32">
        <v>260882</v>
      </c>
      <c r="E84" s="32">
        <v>2566</v>
      </c>
      <c r="F84" s="32">
        <v>103009</v>
      </c>
      <c r="G84" s="32">
        <v>47</v>
      </c>
      <c r="H84" s="32">
        <v>670</v>
      </c>
      <c r="I84" s="32">
        <v>0</v>
      </c>
      <c r="J84" s="32">
        <v>0</v>
      </c>
      <c r="K84" s="32">
        <v>12</v>
      </c>
      <c r="L84" s="32">
        <v>4</v>
      </c>
      <c r="M84" s="32">
        <v>0</v>
      </c>
      <c r="N84" s="32">
        <v>0</v>
      </c>
      <c r="O84" s="32">
        <f t="shared" si="1"/>
        <v>15578</v>
      </c>
      <c r="P84" s="32">
        <v>364565</v>
      </c>
    </row>
    <row r="85" spans="1:16" s="4" customFormat="1" ht="15.75" customHeight="1">
      <c r="A85" s="26" t="s">
        <v>72</v>
      </c>
      <c r="B85" s="16" t="s">
        <v>159</v>
      </c>
      <c r="C85" s="32">
        <v>13874</v>
      </c>
      <c r="D85" s="32">
        <v>254241</v>
      </c>
      <c r="E85" s="32">
        <v>406</v>
      </c>
      <c r="F85" s="32">
        <v>26655</v>
      </c>
      <c r="G85" s="32">
        <v>29</v>
      </c>
      <c r="H85" s="32">
        <v>586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"/>
        <v>14309</v>
      </c>
      <c r="P85" s="32">
        <v>281482</v>
      </c>
    </row>
    <row r="86" spans="1:16" s="4" customFormat="1" ht="15.75" customHeight="1">
      <c r="A86" s="26" t="s">
        <v>73</v>
      </c>
      <c r="B86" s="16" t="s">
        <v>160</v>
      </c>
      <c r="C86" s="32">
        <v>157923</v>
      </c>
      <c r="D86" s="32">
        <v>8905069</v>
      </c>
      <c r="E86" s="32">
        <v>47369</v>
      </c>
      <c r="F86" s="32">
        <v>3566104</v>
      </c>
      <c r="G86" s="32">
        <v>1706</v>
      </c>
      <c r="H86" s="32">
        <v>126041</v>
      </c>
      <c r="I86" s="32">
        <v>313</v>
      </c>
      <c r="J86" s="32">
        <v>49559</v>
      </c>
      <c r="K86" s="32">
        <v>611</v>
      </c>
      <c r="L86" s="32">
        <v>4282</v>
      </c>
      <c r="M86" s="32">
        <v>42</v>
      </c>
      <c r="N86" s="32">
        <v>51220</v>
      </c>
      <c r="O86" s="32">
        <f t="shared" si="1"/>
        <v>207964</v>
      </c>
      <c r="P86" s="32">
        <v>12702275</v>
      </c>
    </row>
    <row r="87" spans="1:16" s="4" customFormat="1" ht="15.75" customHeight="1">
      <c r="A87" s="26" t="s">
        <v>74</v>
      </c>
      <c r="B87" s="16" t="s">
        <v>161</v>
      </c>
      <c r="C87" s="32">
        <v>11997</v>
      </c>
      <c r="D87" s="32">
        <v>298607</v>
      </c>
      <c r="E87" s="32">
        <v>3375</v>
      </c>
      <c r="F87" s="32">
        <v>230189</v>
      </c>
      <c r="G87" s="32">
        <v>1</v>
      </c>
      <c r="H87" s="32">
        <v>9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"/>
        <v>15373</v>
      </c>
      <c r="P87" s="32">
        <v>528805</v>
      </c>
    </row>
    <row r="88" spans="1:16" s="4" customFormat="1" ht="15.75" customHeight="1">
      <c r="A88" s="26" t="s">
        <v>75</v>
      </c>
      <c r="B88" s="16" t="s">
        <v>162</v>
      </c>
      <c r="C88" s="32">
        <v>12363</v>
      </c>
      <c r="D88" s="32">
        <v>275288</v>
      </c>
      <c r="E88" s="32">
        <v>9786</v>
      </c>
      <c r="F88" s="32">
        <v>419345</v>
      </c>
      <c r="G88" s="32">
        <v>107</v>
      </c>
      <c r="H88" s="32">
        <v>987</v>
      </c>
      <c r="I88" s="32">
        <v>0</v>
      </c>
      <c r="J88" s="32">
        <v>0</v>
      </c>
      <c r="K88" s="32">
        <v>37</v>
      </c>
      <c r="L88" s="32">
        <v>38</v>
      </c>
      <c r="M88" s="32">
        <v>0</v>
      </c>
      <c r="N88" s="32">
        <v>0</v>
      </c>
      <c r="O88" s="32">
        <f t="shared" si="1"/>
        <v>22293</v>
      </c>
      <c r="P88" s="32">
        <v>695658</v>
      </c>
    </row>
    <row r="89" spans="1:16" s="4" customFormat="1" ht="15.75" customHeight="1">
      <c r="A89" s="26" t="s">
        <v>76</v>
      </c>
      <c r="B89" s="16" t="s">
        <v>163</v>
      </c>
      <c r="C89" s="32">
        <v>4065</v>
      </c>
      <c r="D89" s="32">
        <v>190976</v>
      </c>
      <c r="E89" s="32">
        <v>2122</v>
      </c>
      <c r="F89" s="32">
        <v>185350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1"/>
        <v>6187</v>
      </c>
      <c r="P89" s="32">
        <v>376326</v>
      </c>
    </row>
    <row r="90" spans="1:16" s="4" customFormat="1" ht="15.75" customHeight="1">
      <c r="A90" s="26" t="s">
        <v>77</v>
      </c>
      <c r="B90" s="16" t="s">
        <v>164</v>
      </c>
      <c r="C90" s="32">
        <v>23843</v>
      </c>
      <c r="D90" s="32">
        <v>609970</v>
      </c>
      <c r="E90" s="32">
        <v>6804</v>
      </c>
      <c r="F90" s="32">
        <v>376067</v>
      </c>
      <c r="G90" s="32">
        <v>101</v>
      </c>
      <c r="H90" s="32">
        <v>4117</v>
      </c>
      <c r="I90" s="32">
        <v>0</v>
      </c>
      <c r="J90" s="32">
        <v>0</v>
      </c>
      <c r="K90" s="32">
        <v>22</v>
      </c>
      <c r="L90" s="32">
        <v>17</v>
      </c>
      <c r="M90" s="32">
        <v>0</v>
      </c>
      <c r="N90" s="32">
        <v>0</v>
      </c>
      <c r="O90" s="32">
        <f t="shared" si="1"/>
        <v>30770</v>
      </c>
      <c r="P90" s="32">
        <v>990171</v>
      </c>
    </row>
    <row r="91" spans="1:16" s="4" customFormat="1" ht="15.75" customHeight="1">
      <c r="A91" s="26" t="s">
        <v>78</v>
      </c>
      <c r="B91" s="16" t="s">
        <v>165</v>
      </c>
      <c r="C91" s="32">
        <v>42274</v>
      </c>
      <c r="D91" s="32">
        <v>951681</v>
      </c>
      <c r="E91" s="32">
        <v>21497</v>
      </c>
      <c r="F91" s="32">
        <v>1948710</v>
      </c>
      <c r="G91" s="32">
        <v>186</v>
      </c>
      <c r="H91" s="32">
        <v>5013</v>
      </c>
      <c r="I91" s="32">
        <v>0</v>
      </c>
      <c r="J91" s="32">
        <v>0</v>
      </c>
      <c r="K91" s="32">
        <v>43</v>
      </c>
      <c r="L91" s="32">
        <v>47</v>
      </c>
      <c r="M91" s="32">
        <v>0</v>
      </c>
      <c r="N91" s="32">
        <v>0</v>
      </c>
      <c r="O91" s="32">
        <f t="shared" si="1"/>
        <v>64000</v>
      </c>
      <c r="P91" s="32">
        <v>2905451</v>
      </c>
    </row>
    <row r="92" spans="1:16" s="4" customFormat="1" ht="15.75" customHeight="1">
      <c r="A92" s="26" t="s">
        <v>79</v>
      </c>
      <c r="B92" s="16" t="s">
        <v>166</v>
      </c>
      <c r="C92" s="32">
        <v>32654</v>
      </c>
      <c r="D92" s="32">
        <v>884496</v>
      </c>
      <c r="E92" s="32">
        <v>3730</v>
      </c>
      <c r="F92" s="32">
        <v>188588</v>
      </c>
      <c r="G92" s="32">
        <v>105</v>
      </c>
      <c r="H92" s="32">
        <v>4329</v>
      </c>
      <c r="I92" s="32">
        <v>1</v>
      </c>
      <c r="J92" s="32">
        <v>107</v>
      </c>
      <c r="K92" s="32">
        <v>0</v>
      </c>
      <c r="L92" s="32">
        <v>0</v>
      </c>
      <c r="M92" s="32">
        <v>0</v>
      </c>
      <c r="N92" s="32">
        <v>0</v>
      </c>
      <c r="O92" s="32">
        <f t="shared" si="1"/>
        <v>36490</v>
      </c>
      <c r="P92" s="32">
        <v>1077520</v>
      </c>
    </row>
    <row r="93" spans="1:16" s="4" customFormat="1" ht="15.75" customHeight="1">
      <c r="A93" s="26" t="s">
        <v>80</v>
      </c>
      <c r="B93" s="16" t="s">
        <v>167</v>
      </c>
      <c r="C93" s="32">
        <v>83575</v>
      </c>
      <c r="D93" s="32">
        <v>4366731</v>
      </c>
      <c r="E93" s="32">
        <v>25408</v>
      </c>
      <c r="F93" s="32">
        <v>2028914</v>
      </c>
      <c r="G93" s="32">
        <v>419</v>
      </c>
      <c r="H93" s="32">
        <v>69540</v>
      </c>
      <c r="I93" s="32">
        <v>9</v>
      </c>
      <c r="J93" s="32">
        <v>2350</v>
      </c>
      <c r="K93" s="32">
        <v>180</v>
      </c>
      <c r="L93" s="32">
        <v>6082</v>
      </c>
      <c r="M93" s="32">
        <v>0</v>
      </c>
      <c r="N93" s="32">
        <v>0</v>
      </c>
      <c r="O93" s="32">
        <f t="shared" si="1"/>
        <v>109591</v>
      </c>
      <c r="P93" s="32">
        <v>6473617</v>
      </c>
    </row>
    <row r="94" spans="1:16" s="4" customFormat="1" ht="15.75" customHeight="1">
      <c r="A94" s="26" t="s">
        <v>81</v>
      </c>
      <c r="B94" s="16" t="s">
        <v>168</v>
      </c>
      <c r="C94" s="32">
        <v>14196</v>
      </c>
      <c r="D94" s="32">
        <v>253966</v>
      </c>
      <c r="E94" s="32">
        <v>2771</v>
      </c>
      <c r="F94" s="32">
        <v>150793</v>
      </c>
      <c r="G94" s="32">
        <v>74</v>
      </c>
      <c r="H94" s="32">
        <v>1767</v>
      </c>
      <c r="I94" s="32">
        <v>54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1"/>
        <v>17095</v>
      </c>
      <c r="P94" s="32">
        <v>406526</v>
      </c>
    </row>
    <row r="95" spans="1:16" s="4" customFormat="1" ht="15.75" customHeight="1">
      <c r="A95" s="26" t="s">
        <v>82</v>
      </c>
      <c r="B95" s="16" t="s">
        <v>169</v>
      </c>
      <c r="C95" s="32">
        <v>9191</v>
      </c>
      <c r="D95" s="32">
        <v>136636</v>
      </c>
      <c r="E95" s="32">
        <v>8105</v>
      </c>
      <c r="F95" s="32">
        <v>318826</v>
      </c>
      <c r="G95" s="32">
        <v>71</v>
      </c>
      <c r="H95" s="32">
        <v>452</v>
      </c>
      <c r="I95" s="32">
        <v>0</v>
      </c>
      <c r="J95" s="32">
        <v>0</v>
      </c>
      <c r="K95" s="32">
        <v>11</v>
      </c>
      <c r="L95" s="32">
        <v>24</v>
      </c>
      <c r="M95" s="32">
        <v>0</v>
      </c>
      <c r="N95" s="32">
        <v>0</v>
      </c>
      <c r="O95" s="32">
        <f t="shared" si="1"/>
        <v>17378</v>
      </c>
      <c r="P95" s="32">
        <v>455938</v>
      </c>
    </row>
    <row r="96" spans="1:16" s="4" customFormat="1" ht="15.75" customHeight="1">
      <c r="A96" s="26" t="s">
        <v>83</v>
      </c>
      <c r="B96" s="16" t="s">
        <v>170</v>
      </c>
      <c r="C96" s="32">
        <v>34132</v>
      </c>
      <c r="D96" s="32">
        <v>888084</v>
      </c>
      <c r="E96" s="32">
        <v>16989</v>
      </c>
      <c r="F96" s="32">
        <v>2020505</v>
      </c>
      <c r="G96" s="32">
        <v>169</v>
      </c>
      <c r="H96" s="32">
        <v>6062</v>
      </c>
      <c r="I96" s="32">
        <v>0</v>
      </c>
      <c r="J96" s="32">
        <v>0</v>
      </c>
      <c r="K96" s="32">
        <v>37</v>
      </c>
      <c r="L96" s="32">
        <v>829</v>
      </c>
      <c r="M96" s="32">
        <v>0</v>
      </c>
      <c r="N96" s="32">
        <v>0</v>
      </c>
      <c r="O96" s="32">
        <f t="shared" si="1"/>
        <v>51327</v>
      </c>
      <c r="P96" s="32">
        <v>2915480</v>
      </c>
    </row>
    <row r="97" spans="1:16" s="4" customFormat="1" ht="15.75" customHeight="1">
      <c r="A97" s="26" t="s">
        <v>84</v>
      </c>
      <c r="B97" s="16" t="s">
        <v>171</v>
      </c>
      <c r="C97" s="32">
        <v>9260</v>
      </c>
      <c r="D97" s="32">
        <v>164628</v>
      </c>
      <c r="E97" s="32">
        <v>1091</v>
      </c>
      <c r="F97" s="32">
        <v>37136</v>
      </c>
      <c r="G97" s="32">
        <v>25</v>
      </c>
      <c r="H97" s="32">
        <v>504</v>
      </c>
      <c r="I97" s="32">
        <v>0</v>
      </c>
      <c r="J97" s="32">
        <v>0</v>
      </c>
      <c r="K97" s="32">
        <v>1</v>
      </c>
      <c r="L97" s="32">
        <v>0</v>
      </c>
      <c r="M97" s="32">
        <v>0</v>
      </c>
      <c r="N97" s="32">
        <v>0</v>
      </c>
      <c r="O97" s="32">
        <f t="shared" si="1"/>
        <v>10377</v>
      </c>
      <c r="P97" s="32">
        <v>202268</v>
      </c>
    </row>
    <row r="98" spans="1:16" s="4" customFormat="1" ht="15.75" customHeight="1">
      <c r="A98" s="26" t="s">
        <v>85</v>
      </c>
      <c r="B98" s="16" t="s">
        <v>172</v>
      </c>
      <c r="C98" s="32">
        <v>8363</v>
      </c>
      <c r="D98" s="32">
        <v>129608</v>
      </c>
      <c r="E98" s="32">
        <v>1272</v>
      </c>
      <c r="F98" s="32">
        <v>35310</v>
      </c>
      <c r="G98" s="32">
        <v>75</v>
      </c>
      <c r="H98" s="32">
        <v>2678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f t="shared" si="1"/>
        <v>9710</v>
      </c>
      <c r="P98" s="32">
        <v>167596</v>
      </c>
    </row>
    <row r="99" spans="1:16" s="4" customFormat="1" ht="15.75" customHeight="1">
      <c r="A99" s="26" t="s">
        <v>86</v>
      </c>
      <c r="B99" s="16" t="s">
        <v>173</v>
      </c>
      <c r="C99" s="32">
        <v>9153</v>
      </c>
      <c r="D99" s="32">
        <v>235206</v>
      </c>
      <c r="E99" s="32">
        <v>6109</v>
      </c>
      <c r="F99" s="32">
        <v>392081</v>
      </c>
      <c r="G99" s="32">
        <v>18</v>
      </c>
      <c r="H99" s="32">
        <v>104</v>
      </c>
      <c r="I99" s="32">
        <v>0</v>
      </c>
      <c r="J99" s="32">
        <v>0</v>
      </c>
      <c r="K99" s="32">
        <v>13</v>
      </c>
      <c r="L99" s="32">
        <v>6</v>
      </c>
      <c r="M99" s="32">
        <v>0</v>
      </c>
      <c r="N99" s="32">
        <v>0</v>
      </c>
      <c r="O99" s="32">
        <f t="shared" si="1"/>
        <v>15293</v>
      </c>
      <c r="P99" s="32">
        <v>627397</v>
      </c>
    </row>
    <row r="100" spans="1:16" s="4" customFormat="1" ht="15.75" customHeight="1">
      <c r="A100" s="27" t="s">
        <v>87</v>
      </c>
      <c r="B100" s="17" t="s">
        <v>174</v>
      </c>
      <c r="C100" s="33">
        <v>5937</v>
      </c>
      <c r="D100" s="33">
        <v>192460</v>
      </c>
      <c r="E100" s="33">
        <v>4179</v>
      </c>
      <c r="F100" s="33">
        <v>329087</v>
      </c>
      <c r="G100" s="33">
        <v>53</v>
      </c>
      <c r="H100" s="33">
        <v>859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f t="shared" si="1"/>
        <v>10169</v>
      </c>
      <c r="P100" s="33">
        <v>522406</v>
      </c>
    </row>
    <row r="101" spans="1:16" s="7" customFormat="1" ht="20.25" customHeight="1">
      <c r="A101" s="43" t="s">
        <v>306</v>
      </c>
      <c r="B101" s="43"/>
      <c r="C101" s="6">
        <f>SUM(C13:C100)</f>
        <v>4327556</v>
      </c>
      <c r="D101" s="6">
        <f aca="true" t="shared" si="2" ref="D101:I101">SUM(D13:D100)</f>
        <v>191621228</v>
      </c>
      <c r="E101" s="6">
        <f t="shared" si="2"/>
        <v>947528</v>
      </c>
      <c r="F101" s="6">
        <f t="shared" si="2"/>
        <v>68788878</v>
      </c>
      <c r="G101" s="6">
        <f t="shared" si="2"/>
        <v>32397</v>
      </c>
      <c r="H101" s="6">
        <f t="shared" si="2"/>
        <v>1984891</v>
      </c>
      <c r="I101" s="6">
        <f t="shared" si="2"/>
        <v>5301</v>
      </c>
      <c r="J101" s="6">
        <f aca="true" t="shared" si="3" ref="J101:P101">SUM(J13:J100)</f>
        <v>2013146</v>
      </c>
      <c r="K101" s="6">
        <f t="shared" si="3"/>
        <v>7288</v>
      </c>
      <c r="L101" s="6">
        <f t="shared" si="3"/>
        <v>85621</v>
      </c>
      <c r="M101" s="6">
        <f t="shared" si="3"/>
        <v>1071</v>
      </c>
      <c r="N101" s="6">
        <f t="shared" si="3"/>
        <v>441491</v>
      </c>
      <c r="O101" s="6">
        <f t="shared" si="3"/>
        <v>5321141</v>
      </c>
      <c r="P101" s="6">
        <f t="shared" si="3"/>
        <v>264935255</v>
      </c>
    </row>
    <row r="102" spans="1:16" s="7" customFormat="1" ht="20.25" customHeight="1">
      <c r="A102" s="43" t="s">
        <v>319</v>
      </c>
      <c r="B102" s="43"/>
      <c r="C102" s="6">
        <f>C103-C101</f>
        <v>226959</v>
      </c>
      <c r="D102" s="6">
        <f aca="true" t="shared" si="4" ref="D102:P102">D103-D101</f>
        <v>4490681</v>
      </c>
      <c r="E102" s="6">
        <f t="shared" si="4"/>
        <v>48733</v>
      </c>
      <c r="F102" s="6">
        <f t="shared" si="4"/>
        <v>3496317</v>
      </c>
      <c r="G102" s="6">
        <f t="shared" si="4"/>
        <v>294</v>
      </c>
      <c r="H102" s="6">
        <f t="shared" si="4"/>
        <v>8146</v>
      </c>
      <c r="I102" s="6">
        <f t="shared" si="4"/>
        <v>0</v>
      </c>
      <c r="J102" s="6">
        <f t="shared" si="4"/>
        <v>0</v>
      </c>
      <c r="K102" s="6">
        <f t="shared" si="4"/>
        <v>3</v>
      </c>
      <c r="L102" s="6">
        <f t="shared" si="4"/>
        <v>1</v>
      </c>
      <c r="M102" s="6">
        <f t="shared" si="4"/>
        <v>3</v>
      </c>
      <c r="N102" s="6">
        <f t="shared" si="4"/>
        <v>301</v>
      </c>
      <c r="O102" s="6">
        <f t="shared" si="4"/>
        <v>275992</v>
      </c>
      <c r="P102" s="6">
        <f t="shared" si="4"/>
        <v>7995446</v>
      </c>
    </row>
    <row r="103" spans="1:16" s="7" customFormat="1" ht="20.25" customHeight="1">
      <c r="A103" s="43" t="s">
        <v>182</v>
      </c>
      <c r="B103" s="43"/>
      <c r="C103" s="6">
        <v>4554515</v>
      </c>
      <c r="D103" s="6">
        <v>196111909</v>
      </c>
      <c r="E103" s="6">
        <v>996261</v>
      </c>
      <c r="F103" s="6">
        <v>72285195</v>
      </c>
      <c r="G103" s="6">
        <v>32691</v>
      </c>
      <c r="H103" s="6">
        <v>1993037</v>
      </c>
      <c r="I103" s="6">
        <v>5301</v>
      </c>
      <c r="J103" s="6">
        <v>2013146</v>
      </c>
      <c r="K103" s="6">
        <v>7291</v>
      </c>
      <c r="L103" s="6">
        <v>85622</v>
      </c>
      <c r="M103" s="6">
        <v>1074</v>
      </c>
      <c r="N103" s="6">
        <v>441792</v>
      </c>
      <c r="O103" s="6">
        <v>5597133</v>
      </c>
      <c r="P103" s="6">
        <v>272930701</v>
      </c>
    </row>
    <row r="104" spans="1:16" s="2" customFormat="1" ht="15" customHeight="1">
      <c r="A104" s="2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s="7" customFormat="1" ht="18.75" customHeight="1">
      <c r="A105" s="24"/>
      <c r="B105" s="14" t="s">
        <v>307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7" customFormat="1" ht="18.75" customHeight="1">
      <c r="A106" s="24"/>
      <c r="B106" s="14" t="s">
        <v>320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</sheetData>
  <mergeCells count="22">
    <mergeCell ref="A103:B103"/>
    <mergeCell ref="A1:B1"/>
    <mergeCell ref="A2:B2"/>
    <mergeCell ref="A3:B3"/>
    <mergeCell ref="A5:P5"/>
    <mergeCell ref="A6:P6"/>
    <mergeCell ref="N8:P8"/>
    <mergeCell ref="A9:A12"/>
    <mergeCell ref="K11:L11"/>
    <mergeCell ref="M11:N11"/>
    <mergeCell ref="A101:B101"/>
    <mergeCell ref="A102:B102"/>
    <mergeCell ref="B9:B12"/>
    <mergeCell ref="C9:H9"/>
    <mergeCell ref="I9:N9"/>
    <mergeCell ref="O9:P11"/>
    <mergeCell ref="C10:D11"/>
    <mergeCell ref="E10:H10"/>
    <mergeCell ref="I10:J11"/>
    <mergeCell ref="K10:N10"/>
    <mergeCell ref="E11:F11"/>
    <mergeCell ref="G11:H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1"/>
  <sheetViews>
    <sheetView showGridLines="0" workbookViewId="0" topLeftCell="A1">
      <selection activeCell="A4" sqref="A4:E4"/>
    </sheetView>
  </sheetViews>
  <sheetFormatPr defaultColWidth="11.421875" defaultRowHeight="12.75"/>
  <cols>
    <col min="1" max="5" width="28.00390625" style="4" customWidth="1"/>
    <col min="6" max="16384" width="11.421875" style="4" customWidth="1"/>
  </cols>
  <sheetData>
    <row r="3" spans="1:5" ht="15.75">
      <c r="A3" s="49" t="s">
        <v>321</v>
      </c>
      <c r="B3" s="49"/>
      <c r="C3" s="49"/>
      <c r="D3" s="49"/>
      <c r="E3" s="49"/>
    </row>
    <row r="4" spans="1:5" ht="15.75">
      <c r="A4" s="49" t="s">
        <v>310</v>
      </c>
      <c r="B4" s="49"/>
      <c r="C4" s="49"/>
      <c r="D4" s="49"/>
      <c r="E4" s="49"/>
    </row>
    <row r="5" ht="12.75">
      <c r="E5" s="34"/>
    </row>
    <row r="6" spans="1:5" s="5" customFormat="1" ht="21" customHeight="1">
      <c r="A6" s="36" t="s">
        <v>199</v>
      </c>
      <c r="B6" s="36" t="s">
        <v>302</v>
      </c>
      <c r="C6" s="37" t="s">
        <v>206</v>
      </c>
      <c r="D6" s="37" t="s">
        <v>295</v>
      </c>
      <c r="E6" s="37" t="s">
        <v>301</v>
      </c>
    </row>
    <row r="7" spans="1:5" s="5" customFormat="1" ht="21" customHeight="1">
      <c r="A7" s="38" t="s">
        <v>311</v>
      </c>
      <c r="B7" s="39" t="s">
        <v>200</v>
      </c>
      <c r="C7" s="39" t="s">
        <v>313</v>
      </c>
      <c r="D7" s="39" t="s">
        <v>300</v>
      </c>
      <c r="E7" s="39" t="s">
        <v>305</v>
      </c>
    </row>
    <row r="8" spans="1:5" s="5" customFormat="1" ht="21" customHeight="1">
      <c r="A8" s="39" t="s">
        <v>204</v>
      </c>
      <c r="B8" s="39" t="s">
        <v>205</v>
      </c>
      <c r="C8" s="39" t="s">
        <v>211</v>
      </c>
      <c r="D8" s="39" t="s">
        <v>304</v>
      </c>
      <c r="E8" s="39" t="s">
        <v>203</v>
      </c>
    </row>
    <row r="9" spans="1:5" s="5" customFormat="1" ht="21" customHeight="1">
      <c r="A9" s="39" t="s">
        <v>209</v>
      </c>
      <c r="B9" s="39" t="s">
        <v>210</v>
      </c>
      <c r="C9" s="39" t="s">
        <v>216</v>
      </c>
      <c r="D9" s="38" t="s">
        <v>202</v>
      </c>
      <c r="E9" s="39" t="s">
        <v>208</v>
      </c>
    </row>
    <row r="10" spans="1:5" s="5" customFormat="1" ht="21" customHeight="1">
      <c r="A10" s="39" t="s">
        <v>214</v>
      </c>
      <c r="B10" s="39" t="s">
        <v>215</v>
      </c>
      <c r="C10" s="39" t="s">
        <v>221</v>
      </c>
      <c r="D10" s="39" t="s">
        <v>207</v>
      </c>
      <c r="E10" s="39" t="s">
        <v>213</v>
      </c>
    </row>
    <row r="11" spans="1:5" s="5" customFormat="1" ht="21" customHeight="1">
      <c r="A11" s="39" t="s">
        <v>312</v>
      </c>
      <c r="B11" s="39" t="s">
        <v>220</v>
      </c>
      <c r="C11" s="39" t="s">
        <v>314</v>
      </c>
      <c r="D11" s="39" t="s">
        <v>212</v>
      </c>
      <c r="E11" s="39" t="s">
        <v>218</v>
      </c>
    </row>
    <row r="12" spans="1:5" s="5" customFormat="1" ht="21" customHeight="1">
      <c r="A12" s="39" t="s">
        <v>219</v>
      </c>
      <c r="B12" s="39" t="s">
        <v>225</v>
      </c>
      <c r="C12" s="39" t="s">
        <v>226</v>
      </c>
      <c r="D12" s="39" t="s">
        <v>217</v>
      </c>
      <c r="E12" s="39" t="s">
        <v>223</v>
      </c>
    </row>
    <row r="13" spans="1:5" s="5" customFormat="1" ht="21" customHeight="1">
      <c r="A13" s="39" t="s">
        <v>224</v>
      </c>
      <c r="B13" s="39" t="s">
        <v>230</v>
      </c>
      <c r="C13" s="39" t="s">
        <v>231</v>
      </c>
      <c r="D13" s="39" t="s">
        <v>222</v>
      </c>
      <c r="E13" s="39" t="s">
        <v>228</v>
      </c>
    </row>
    <row r="14" spans="1:5" s="5" customFormat="1" ht="21" customHeight="1">
      <c r="A14" s="39" t="s">
        <v>229</v>
      </c>
      <c r="B14" s="39" t="s">
        <v>235</v>
      </c>
      <c r="C14" s="39" t="s">
        <v>236</v>
      </c>
      <c r="D14" s="39" t="s">
        <v>227</v>
      </c>
      <c r="E14" s="39" t="s">
        <v>233</v>
      </c>
    </row>
    <row r="15" spans="1:5" s="5" customFormat="1" ht="21" customHeight="1">
      <c r="A15" s="39" t="s">
        <v>234</v>
      </c>
      <c r="B15" s="39" t="s">
        <v>240</v>
      </c>
      <c r="C15" s="39" t="s">
        <v>241</v>
      </c>
      <c r="D15" s="39" t="s">
        <v>232</v>
      </c>
      <c r="E15" s="39" t="s">
        <v>238</v>
      </c>
    </row>
    <row r="16" spans="1:5" s="5" customFormat="1" ht="21" customHeight="1">
      <c r="A16" s="39" t="s">
        <v>239</v>
      </c>
      <c r="B16" s="39" t="s">
        <v>249</v>
      </c>
      <c r="C16" s="39" t="s">
        <v>245</v>
      </c>
      <c r="D16" s="39" t="s">
        <v>237</v>
      </c>
      <c r="E16" s="39" t="s">
        <v>243</v>
      </c>
    </row>
    <row r="17" spans="1:5" s="5" customFormat="1" ht="21" customHeight="1">
      <c r="A17" s="39" t="s">
        <v>244</v>
      </c>
      <c r="B17" s="39" t="s">
        <v>254</v>
      </c>
      <c r="C17" s="39" t="s">
        <v>250</v>
      </c>
      <c r="D17" s="39" t="s">
        <v>242</v>
      </c>
      <c r="E17" s="39" t="s">
        <v>247</v>
      </c>
    </row>
    <row r="18" spans="1:5" s="5" customFormat="1" ht="21" customHeight="1">
      <c r="A18" s="39" t="s">
        <v>248</v>
      </c>
      <c r="B18" s="39" t="s">
        <v>259</v>
      </c>
      <c r="C18" s="39" t="s">
        <v>255</v>
      </c>
      <c r="D18" s="39" t="s">
        <v>246</v>
      </c>
      <c r="E18" s="39" t="s">
        <v>252</v>
      </c>
    </row>
    <row r="19" spans="1:5" s="5" customFormat="1" ht="21" customHeight="1">
      <c r="A19" s="39" t="s">
        <v>253</v>
      </c>
      <c r="B19" s="39" t="s">
        <v>264</v>
      </c>
      <c r="C19" s="39" t="s">
        <v>315</v>
      </c>
      <c r="D19" s="38" t="s">
        <v>251</v>
      </c>
      <c r="E19" s="39" t="s">
        <v>257</v>
      </c>
    </row>
    <row r="20" spans="1:5" s="5" customFormat="1" ht="21" customHeight="1">
      <c r="A20" s="39" t="s">
        <v>258</v>
      </c>
      <c r="B20" s="39" t="s">
        <v>269</v>
      </c>
      <c r="C20" s="39" t="s">
        <v>316</v>
      </c>
      <c r="D20" s="39" t="s">
        <v>256</v>
      </c>
      <c r="E20" s="39" t="s">
        <v>262</v>
      </c>
    </row>
    <row r="21" spans="1:5" s="5" customFormat="1" ht="21" customHeight="1">
      <c r="A21" s="39" t="s">
        <v>263</v>
      </c>
      <c r="B21" s="39" t="s">
        <v>274</v>
      </c>
      <c r="C21" s="39" t="s">
        <v>260</v>
      </c>
      <c r="D21" s="39" t="s">
        <v>261</v>
      </c>
      <c r="E21" s="39" t="s">
        <v>267</v>
      </c>
    </row>
    <row r="22" spans="1:5" s="5" customFormat="1" ht="21" customHeight="1">
      <c r="A22" s="39" t="s">
        <v>268</v>
      </c>
      <c r="B22" s="39" t="s">
        <v>279</v>
      </c>
      <c r="C22" s="39" t="s">
        <v>265</v>
      </c>
      <c r="D22" s="39" t="s">
        <v>266</v>
      </c>
      <c r="E22" s="39" t="s">
        <v>272</v>
      </c>
    </row>
    <row r="23" spans="1:5" s="5" customFormat="1" ht="21" customHeight="1">
      <c r="A23" s="39" t="s">
        <v>273</v>
      </c>
      <c r="B23" s="39" t="s">
        <v>284</v>
      </c>
      <c r="C23" s="39" t="s">
        <v>317</v>
      </c>
      <c r="D23" s="39" t="s">
        <v>271</v>
      </c>
      <c r="E23" s="39" t="s">
        <v>277</v>
      </c>
    </row>
    <row r="24" spans="1:5" s="5" customFormat="1" ht="21" customHeight="1">
      <c r="A24" s="39" t="s">
        <v>278</v>
      </c>
      <c r="B24" s="39" t="s">
        <v>289</v>
      </c>
      <c r="C24" s="39" t="s">
        <v>270</v>
      </c>
      <c r="D24" s="39" t="s">
        <v>276</v>
      </c>
      <c r="E24" s="39" t="s">
        <v>282</v>
      </c>
    </row>
    <row r="25" spans="1:5" s="5" customFormat="1" ht="21" customHeight="1">
      <c r="A25" s="39" t="s">
        <v>283</v>
      </c>
      <c r="B25" s="39" t="s">
        <v>294</v>
      </c>
      <c r="C25" s="39" t="s">
        <v>275</v>
      </c>
      <c r="D25" s="39" t="s">
        <v>281</v>
      </c>
      <c r="E25" s="39" t="s">
        <v>287</v>
      </c>
    </row>
    <row r="26" spans="1:5" s="5" customFormat="1" ht="21" customHeight="1">
      <c r="A26" s="39" t="s">
        <v>288</v>
      </c>
      <c r="B26" s="39" t="s">
        <v>299</v>
      </c>
      <c r="C26" s="39" t="s">
        <v>280</v>
      </c>
      <c r="D26" s="39" t="s">
        <v>286</v>
      </c>
      <c r="E26" s="39" t="s">
        <v>292</v>
      </c>
    </row>
    <row r="27" spans="1:5" s="5" customFormat="1" ht="21" customHeight="1">
      <c r="A27" s="39" t="s">
        <v>293</v>
      </c>
      <c r="B27" s="39" t="s">
        <v>303</v>
      </c>
      <c r="C27" s="39" t="s">
        <v>285</v>
      </c>
      <c r="D27" s="39" t="s">
        <v>291</v>
      </c>
      <c r="E27" s="39" t="s">
        <v>297</v>
      </c>
    </row>
    <row r="28" spans="1:5" ht="21" customHeight="1">
      <c r="A28" s="40" t="s">
        <v>298</v>
      </c>
      <c r="B28" s="40" t="s">
        <v>201</v>
      </c>
      <c r="C28" s="40" t="s">
        <v>290</v>
      </c>
      <c r="D28" s="40" t="s">
        <v>296</v>
      </c>
      <c r="E28" s="41"/>
    </row>
    <row r="29" spans="1:5" ht="14.25">
      <c r="A29" s="34"/>
      <c r="B29" s="34"/>
      <c r="C29" s="34"/>
      <c r="D29" s="34"/>
      <c r="E29" s="35"/>
    </row>
    <row r="30" spans="1:5" ht="12.75">
      <c r="A30" s="34"/>
      <c r="B30" s="34"/>
      <c r="C30" s="34"/>
      <c r="D30" s="34"/>
      <c r="E30" s="34"/>
    </row>
    <row r="31" spans="1:5" ht="12.75">
      <c r="A31" s="34"/>
      <c r="B31" s="34"/>
      <c r="C31" s="34"/>
      <c r="D31" s="34"/>
      <c r="E31" s="34"/>
    </row>
  </sheetData>
  <mergeCells count="2">
    <mergeCell ref="A3:E3"/>
    <mergeCell ref="A4:E4"/>
  </mergeCells>
  <printOptions horizontalCentered="1"/>
  <pageMargins left="0.3937007874015748" right="0.3937007874015748" top="0.1968503937007874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a.nassiri</cp:lastModifiedBy>
  <cp:lastPrinted>2003-10-15T17:15:40Z</cp:lastPrinted>
  <dcterms:created xsi:type="dcterms:W3CDTF">2003-10-03T17:26:34Z</dcterms:created>
  <dcterms:modified xsi:type="dcterms:W3CDTF">2009-05-20T15:19:00Z</dcterms:modified>
  <cp:category/>
  <cp:version/>
  <cp:contentType/>
  <cp:contentStatus/>
</cp:coreProperties>
</file>